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Dropbox\Ponta Grossa_Transportes\4. Produtos\P10\Para formatação 09_01_23\ANEXOS P10\"/>
    </mc:Choice>
  </mc:AlternateContent>
  <xr:revisionPtr revIDLastSave="0" documentId="13_ncr:1_{21B766A4-2698-4F4E-AD93-1B8E3B1FD153}" xr6:coauthVersionLast="47" xr6:coauthVersionMax="47" xr10:uidLastSave="{00000000-0000-0000-0000-000000000000}"/>
  <bookViews>
    <workbookView xWindow="-120" yWindow="-120" windowWidth="38640" windowHeight="15720" tabRatio="826" activeTab="10" xr2:uid="{00000000-000D-0000-FFFF-FFFF00000000}"/>
  </bookViews>
  <sheets>
    <sheet name="RESUMO" sheetId="15" r:id="rId1"/>
    <sheet name="QUADRO 1" sheetId="1" r:id="rId2"/>
    <sheet name="QUADRO 2" sheetId="16" r:id="rId3"/>
    <sheet name="QUADRO 3" sheetId="29" r:id="rId4"/>
    <sheet name="QUADRO 4" sheetId="18" r:id="rId5"/>
    <sheet name="QUADRO 5" sheetId="24" r:id="rId6"/>
    <sheet name="QUADRO 6" sheetId="25" r:id="rId7"/>
    <sheet name="QUADRO 7" sheetId="28" r:id="rId8"/>
    <sheet name="QUADRO 8" sheetId="26" r:id="rId9"/>
    <sheet name="QUADRO 9" sheetId="19" r:id="rId10"/>
    <sheet name="QUADRO 10" sheetId="20" r:id="rId11"/>
    <sheet name="QUADRO 11" sheetId="22" r:id="rId12"/>
    <sheet name="QUADRO 12" sheetId="23" r:id="rId13"/>
  </sheet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6" i="23" l="1"/>
  <c r="V16" i="23"/>
  <c r="U16" i="23"/>
  <c r="T16" i="23"/>
  <c r="S16" i="23"/>
  <c r="R16" i="23"/>
  <c r="Q16" i="23"/>
  <c r="P16" i="23"/>
  <c r="O16" i="23"/>
  <c r="N16" i="23"/>
  <c r="M16" i="23"/>
  <c r="L16" i="23"/>
  <c r="K16" i="23"/>
  <c r="J16" i="23"/>
  <c r="I16" i="23"/>
  <c r="H16" i="23"/>
  <c r="G16" i="23"/>
  <c r="F16" i="23"/>
  <c r="E16" i="23"/>
  <c r="W15" i="23"/>
  <c r="V15" i="23"/>
  <c r="U15" i="23"/>
  <c r="T15" i="23"/>
  <c r="S15" i="23"/>
  <c r="R15" i="23"/>
  <c r="Q15" i="23"/>
  <c r="P15" i="23"/>
  <c r="O15" i="23"/>
  <c r="N15" i="23"/>
  <c r="M15" i="23"/>
  <c r="L15" i="23"/>
  <c r="K15" i="23"/>
  <c r="J15" i="23"/>
  <c r="I15" i="23"/>
  <c r="H15" i="23"/>
  <c r="G15" i="23"/>
  <c r="F15" i="23"/>
  <c r="E15" i="23"/>
  <c r="D16" i="23"/>
  <c r="D15" i="23"/>
  <c r="W16" i="22"/>
  <c r="V16" i="22"/>
  <c r="U16" i="22"/>
  <c r="T16" i="22"/>
  <c r="S16" i="22"/>
  <c r="R16" i="22"/>
  <c r="Q16" i="22"/>
  <c r="P16" i="22"/>
  <c r="O16" i="22"/>
  <c r="N16" i="22"/>
  <c r="M16" i="22"/>
  <c r="L16" i="22"/>
  <c r="K16" i="22"/>
  <c r="J16" i="22"/>
  <c r="I16" i="22"/>
  <c r="H16" i="22"/>
  <c r="G16" i="22"/>
  <c r="F16" i="22"/>
  <c r="E16" i="22"/>
  <c r="W15" i="22"/>
  <c r="V15" i="22"/>
  <c r="U15" i="22"/>
  <c r="T15" i="22"/>
  <c r="S15" i="22"/>
  <c r="R15" i="22"/>
  <c r="Q15" i="22"/>
  <c r="P15" i="22"/>
  <c r="O15" i="22"/>
  <c r="N15" i="22"/>
  <c r="M15" i="22"/>
  <c r="L15" i="22"/>
  <c r="K15" i="22"/>
  <c r="J15" i="22"/>
  <c r="I15" i="22"/>
  <c r="H15" i="22"/>
  <c r="G15" i="22"/>
  <c r="F15" i="22"/>
  <c r="E15" i="22"/>
  <c r="D16" i="22"/>
  <c r="D15" i="22"/>
  <c r="W163" i="29"/>
  <c r="V163" i="29"/>
  <c r="U163" i="29"/>
  <c r="T163" i="29"/>
  <c r="S163" i="29"/>
  <c r="R163" i="29"/>
  <c r="Q163" i="29"/>
  <c r="P163" i="29"/>
  <c r="O163" i="29"/>
  <c r="N163" i="29"/>
  <c r="M163" i="29"/>
  <c r="L163" i="29"/>
  <c r="K163" i="29"/>
  <c r="J163" i="29"/>
  <c r="I163" i="29"/>
  <c r="H163" i="29"/>
  <c r="G163" i="29"/>
  <c r="F163" i="29"/>
  <c r="E163" i="29"/>
  <c r="W180" i="29"/>
  <c r="V180" i="29"/>
  <c r="U180" i="29"/>
  <c r="T180" i="29"/>
  <c r="S180" i="29"/>
  <c r="R180" i="29"/>
  <c r="Q180" i="29"/>
  <c r="P180" i="29"/>
  <c r="O180" i="29"/>
  <c r="N180" i="29"/>
  <c r="M180" i="29"/>
  <c r="L180" i="29"/>
  <c r="K180" i="29"/>
  <c r="J180" i="29"/>
  <c r="I180" i="29"/>
  <c r="H180" i="29"/>
  <c r="G180" i="29"/>
  <c r="F180" i="29"/>
  <c r="E180" i="29"/>
  <c r="D180" i="29"/>
  <c r="D163" i="29"/>
  <c r="X163" i="29" s="1"/>
  <c r="W183" i="29"/>
  <c r="V183" i="29"/>
  <c r="U183" i="29"/>
  <c r="T183" i="29"/>
  <c r="S183" i="29"/>
  <c r="R183" i="29"/>
  <c r="Q183" i="29"/>
  <c r="P183" i="29"/>
  <c r="O183" i="29"/>
  <c r="N183" i="29"/>
  <c r="M183" i="29"/>
  <c r="L183" i="29"/>
  <c r="K183" i="29"/>
  <c r="J183" i="29"/>
  <c r="I183" i="29"/>
  <c r="H183" i="29"/>
  <c r="G183" i="29"/>
  <c r="F183" i="29"/>
  <c r="E183" i="29"/>
  <c r="D183" i="29"/>
  <c r="W208" i="29" l="1"/>
  <c r="V208" i="29"/>
  <c r="U208" i="29"/>
  <c r="T208" i="29"/>
  <c r="S208" i="29"/>
  <c r="R208" i="29"/>
  <c r="Q208" i="29"/>
  <c r="P208" i="29"/>
  <c r="O208" i="29"/>
  <c r="N208" i="29"/>
  <c r="M208" i="29"/>
  <c r="L208" i="29"/>
  <c r="K208" i="29"/>
  <c r="J208" i="29"/>
  <c r="I208" i="29"/>
  <c r="H208" i="29"/>
  <c r="G208" i="29"/>
  <c r="F208" i="29"/>
  <c r="E208" i="29"/>
  <c r="D208" i="29"/>
  <c r="X208" i="29" s="1"/>
  <c r="W205" i="29"/>
  <c r="V205" i="29"/>
  <c r="U205" i="29"/>
  <c r="T205" i="29"/>
  <c r="S205" i="29"/>
  <c r="R205" i="29"/>
  <c r="Q205" i="29"/>
  <c r="P205" i="29"/>
  <c r="O205" i="29"/>
  <c r="N205" i="29"/>
  <c r="M205" i="29"/>
  <c r="L205" i="29"/>
  <c r="K205" i="29"/>
  <c r="J205" i="29"/>
  <c r="I205" i="29"/>
  <c r="H205" i="29"/>
  <c r="G205" i="29"/>
  <c r="F205" i="29"/>
  <c r="E205" i="29"/>
  <c r="X205" i="29" s="1"/>
  <c r="D205" i="29"/>
  <c r="W201" i="29"/>
  <c r="V201" i="29"/>
  <c r="U201" i="29"/>
  <c r="T201" i="29"/>
  <c r="S201" i="29"/>
  <c r="R201" i="29"/>
  <c r="Q201" i="29"/>
  <c r="P201" i="29"/>
  <c r="O201" i="29"/>
  <c r="N201" i="29"/>
  <c r="M201" i="29"/>
  <c r="L201" i="29"/>
  <c r="K201" i="29"/>
  <c r="J201" i="29"/>
  <c r="I201" i="29"/>
  <c r="H201" i="29"/>
  <c r="G201" i="29"/>
  <c r="F201" i="29"/>
  <c r="E201" i="29"/>
  <c r="X201" i="29" s="1"/>
  <c r="D201" i="29"/>
  <c r="W197" i="29"/>
  <c r="V197" i="29"/>
  <c r="U197" i="29"/>
  <c r="T197" i="29"/>
  <c r="T188" i="29" s="1"/>
  <c r="T187" i="29" s="1"/>
  <c r="S197" i="29"/>
  <c r="S188" i="29" s="1"/>
  <c r="S187" i="29" s="1"/>
  <c r="R197" i="29"/>
  <c r="Q197" i="29"/>
  <c r="P197" i="29"/>
  <c r="O197" i="29"/>
  <c r="N197" i="29"/>
  <c r="M197" i="29"/>
  <c r="L197" i="29"/>
  <c r="L188" i="29" s="1"/>
  <c r="L187" i="29" s="1"/>
  <c r="K197" i="29"/>
  <c r="K188" i="29" s="1"/>
  <c r="K187" i="29" s="1"/>
  <c r="J197" i="29"/>
  <c r="I197" i="29"/>
  <c r="H197" i="29"/>
  <c r="G197" i="29"/>
  <c r="F197" i="29"/>
  <c r="E197" i="29"/>
  <c r="D197" i="29"/>
  <c r="D188" i="29" s="1"/>
  <c r="W193" i="29"/>
  <c r="V193" i="29"/>
  <c r="U193" i="29"/>
  <c r="T193" i="29"/>
  <c r="S193" i="29"/>
  <c r="R193" i="29"/>
  <c r="Q193" i="29"/>
  <c r="P193" i="29"/>
  <c r="O193" i="29"/>
  <c r="N193" i="29"/>
  <c r="M193" i="29"/>
  <c r="L193" i="29"/>
  <c r="K193" i="29"/>
  <c r="J193" i="29"/>
  <c r="I193" i="29"/>
  <c r="H193" i="29"/>
  <c r="X193" i="29" s="1"/>
  <c r="G193" i="29"/>
  <c r="F193" i="29"/>
  <c r="E193" i="29"/>
  <c r="D193" i="29"/>
  <c r="W189" i="29"/>
  <c r="V189" i="29"/>
  <c r="V188" i="29" s="1"/>
  <c r="V187" i="29" s="1"/>
  <c r="U189" i="29"/>
  <c r="U188" i="29" s="1"/>
  <c r="U187" i="29" s="1"/>
  <c r="T189" i="29"/>
  <c r="S189" i="29"/>
  <c r="R189" i="29"/>
  <c r="Q189" i="29"/>
  <c r="Q188" i="29" s="1"/>
  <c r="Q187" i="29" s="1"/>
  <c r="P189" i="29"/>
  <c r="P188" i="29" s="1"/>
  <c r="P187" i="29" s="1"/>
  <c r="O189" i="29"/>
  <c r="N189" i="29"/>
  <c r="N188" i="29" s="1"/>
  <c r="N187" i="29" s="1"/>
  <c r="M189" i="29"/>
  <c r="M188" i="29" s="1"/>
  <c r="M187" i="29" s="1"/>
  <c r="L189" i="29"/>
  <c r="K189" i="29"/>
  <c r="J189" i="29"/>
  <c r="I189" i="29"/>
  <c r="I188" i="29" s="1"/>
  <c r="I187" i="29" s="1"/>
  <c r="H189" i="29"/>
  <c r="G189" i="29"/>
  <c r="F189" i="29"/>
  <c r="F188" i="29" s="1"/>
  <c r="F187" i="29" s="1"/>
  <c r="E189" i="29"/>
  <c r="E188" i="29" s="1"/>
  <c r="E187" i="29" s="1"/>
  <c r="D189" i="29"/>
  <c r="X189" i="29" s="1"/>
  <c r="W188" i="29"/>
  <c r="R188" i="29"/>
  <c r="R187" i="29" s="1"/>
  <c r="O188" i="29"/>
  <c r="J188" i="29"/>
  <c r="J187" i="29" s="1"/>
  <c r="G188" i="29"/>
  <c r="W187" i="29"/>
  <c r="O187" i="29"/>
  <c r="G187" i="29"/>
  <c r="X183" i="29"/>
  <c r="X180" i="29"/>
  <c r="W176" i="29"/>
  <c r="V176" i="29"/>
  <c r="U176" i="29"/>
  <c r="T176" i="29"/>
  <c r="S176" i="29"/>
  <c r="R176" i="29"/>
  <c r="Q176" i="29"/>
  <c r="P176" i="29"/>
  <c r="O176" i="29"/>
  <c r="N176" i="29"/>
  <c r="M176" i="29"/>
  <c r="L176" i="29"/>
  <c r="K176" i="29"/>
  <c r="J176" i="29"/>
  <c r="I176" i="29"/>
  <c r="H176" i="29"/>
  <c r="G176" i="29"/>
  <c r="F176" i="29"/>
  <c r="X176" i="29" s="1"/>
  <c r="E176" i="29"/>
  <c r="D176" i="29"/>
  <c r="W172" i="29"/>
  <c r="V172" i="29"/>
  <c r="U172" i="29"/>
  <c r="T172" i="29"/>
  <c r="T162" i="29" s="1"/>
  <c r="S172" i="29"/>
  <c r="S162" i="29" s="1"/>
  <c r="R172" i="29"/>
  <c r="Q172" i="29"/>
  <c r="P172" i="29"/>
  <c r="O172" i="29"/>
  <c r="N172" i="29"/>
  <c r="M172" i="29"/>
  <c r="L172" i="29"/>
  <c r="L162" i="29" s="1"/>
  <c r="K172" i="29"/>
  <c r="K162" i="29" s="1"/>
  <c r="J172" i="29"/>
  <c r="I172" i="29"/>
  <c r="H172" i="29"/>
  <c r="G172" i="29"/>
  <c r="F172" i="29"/>
  <c r="E172" i="29"/>
  <c r="D172" i="29"/>
  <c r="W168" i="29"/>
  <c r="V168" i="29"/>
  <c r="U168" i="29"/>
  <c r="T168" i="29"/>
  <c r="S168" i="29"/>
  <c r="R168" i="29"/>
  <c r="Q168" i="29"/>
  <c r="Q162" i="29" s="1"/>
  <c r="P168" i="29"/>
  <c r="P162" i="29" s="1"/>
  <c r="O168" i="29"/>
  <c r="N168" i="29"/>
  <c r="M168" i="29"/>
  <c r="L168" i="29"/>
  <c r="K168" i="29"/>
  <c r="J168" i="29"/>
  <c r="I168" i="29"/>
  <c r="I162" i="29" s="1"/>
  <c r="H168" i="29"/>
  <c r="X168" i="29" s="1"/>
  <c r="G168" i="29"/>
  <c r="F168" i="29"/>
  <c r="E168" i="29"/>
  <c r="D168" i="29"/>
  <c r="W164" i="29"/>
  <c r="V164" i="29"/>
  <c r="V162" i="29" s="1"/>
  <c r="U164" i="29"/>
  <c r="U162" i="29" s="1"/>
  <c r="T164" i="29"/>
  <c r="S164" i="29"/>
  <c r="R164" i="29"/>
  <c r="Q164" i="29"/>
  <c r="P164" i="29"/>
  <c r="O164" i="29"/>
  <c r="N164" i="29"/>
  <c r="N162" i="29" s="1"/>
  <c r="M164" i="29"/>
  <c r="M162" i="29" s="1"/>
  <c r="L164" i="29"/>
  <c r="K164" i="29"/>
  <c r="J164" i="29"/>
  <c r="I164" i="29"/>
  <c r="H164" i="29"/>
  <c r="G164" i="29"/>
  <c r="F164" i="29"/>
  <c r="F162" i="29" s="1"/>
  <c r="E164" i="29"/>
  <c r="E162" i="29" s="1"/>
  <c r="D164" i="29"/>
  <c r="X164" i="29" s="1"/>
  <c r="R162" i="29"/>
  <c r="J162" i="29"/>
  <c r="W162" i="29"/>
  <c r="O162" i="29"/>
  <c r="G162" i="29"/>
  <c r="X160" i="29"/>
  <c r="W158" i="29"/>
  <c r="V158" i="29"/>
  <c r="U158" i="29"/>
  <c r="T158" i="29"/>
  <c r="S158" i="29"/>
  <c r="R158" i="29"/>
  <c r="Q158" i="29"/>
  <c r="P158" i="29"/>
  <c r="O158" i="29"/>
  <c r="N158" i="29"/>
  <c r="M158" i="29"/>
  <c r="L158" i="29"/>
  <c r="K158" i="29"/>
  <c r="J158" i="29"/>
  <c r="I158" i="29"/>
  <c r="H158" i="29"/>
  <c r="G158" i="29"/>
  <c r="F158" i="29"/>
  <c r="E158" i="29"/>
  <c r="D158" i="29"/>
  <c r="X157" i="29"/>
  <c r="W155" i="29"/>
  <c r="V155" i="29"/>
  <c r="U155" i="29"/>
  <c r="T155" i="29"/>
  <c r="S155" i="29"/>
  <c r="R155" i="29"/>
  <c r="Q155" i="29"/>
  <c r="P155" i="29"/>
  <c r="O155" i="29"/>
  <c r="N155" i="29"/>
  <c r="M155" i="29"/>
  <c r="L155" i="29"/>
  <c r="K155" i="29"/>
  <c r="J155" i="29"/>
  <c r="I155" i="29"/>
  <c r="H155" i="29"/>
  <c r="G155" i="29"/>
  <c r="F155" i="29"/>
  <c r="E155" i="29"/>
  <c r="D155" i="29"/>
  <c r="W151" i="29"/>
  <c r="V151" i="29"/>
  <c r="U151" i="29"/>
  <c r="T151" i="29"/>
  <c r="S151" i="29"/>
  <c r="R151" i="29"/>
  <c r="Q151" i="29"/>
  <c r="P151" i="29"/>
  <c r="O151" i="29"/>
  <c r="N151" i="29"/>
  <c r="M151" i="29"/>
  <c r="L151" i="29"/>
  <c r="K151" i="29"/>
  <c r="J151" i="29"/>
  <c r="I151" i="29"/>
  <c r="H151" i="29"/>
  <c r="G151" i="29"/>
  <c r="F151" i="29"/>
  <c r="E151" i="29"/>
  <c r="D151" i="29"/>
  <c r="W148" i="29"/>
  <c r="V148" i="29"/>
  <c r="U148" i="29"/>
  <c r="T148" i="29"/>
  <c r="S148" i="29"/>
  <c r="R148" i="29"/>
  <c r="Q148" i="29"/>
  <c r="P148" i="29"/>
  <c r="O148" i="29"/>
  <c r="N148" i="29"/>
  <c r="M148" i="29"/>
  <c r="L148" i="29"/>
  <c r="K148" i="29"/>
  <c r="J148" i="29"/>
  <c r="I148" i="29"/>
  <c r="H148" i="29"/>
  <c r="G148" i="29"/>
  <c r="F148" i="29"/>
  <c r="E148" i="29"/>
  <c r="D148" i="29"/>
  <c r="X147" i="29"/>
  <c r="W145" i="29"/>
  <c r="V145" i="29"/>
  <c r="U145" i="29"/>
  <c r="T145" i="29"/>
  <c r="S145" i="29"/>
  <c r="R145" i="29"/>
  <c r="Q145" i="29"/>
  <c r="P145" i="29"/>
  <c r="O145" i="29"/>
  <c r="N145" i="29"/>
  <c r="M145" i="29"/>
  <c r="L145" i="29"/>
  <c r="K145" i="29"/>
  <c r="J145" i="29"/>
  <c r="I145" i="29"/>
  <c r="H145" i="29"/>
  <c r="G145" i="29"/>
  <c r="F145" i="29"/>
  <c r="E145" i="29"/>
  <c r="D145" i="29"/>
  <c r="W141" i="29"/>
  <c r="V141" i="29"/>
  <c r="U141" i="29"/>
  <c r="T141" i="29"/>
  <c r="S141" i="29"/>
  <c r="R141" i="29"/>
  <c r="Q141" i="29"/>
  <c r="P141" i="29"/>
  <c r="O141" i="29"/>
  <c r="N141" i="29"/>
  <c r="M141" i="29"/>
  <c r="L141" i="29"/>
  <c r="K141" i="29"/>
  <c r="J141" i="29"/>
  <c r="I141" i="29"/>
  <c r="H141" i="29"/>
  <c r="G141" i="29"/>
  <c r="F141" i="29"/>
  <c r="E141" i="29"/>
  <c r="D141" i="29"/>
  <c r="W137" i="29"/>
  <c r="V137" i="29"/>
  <c r="U137" i="29"/>
  <c r="T137" i="29"/>
  <c r="S137" i="29"/>
  <c r="R137" i="29"/>
  <c r="Q137" i="29"/>
  <c r="P137" i="29"/>
  <c r="O137" i="29"/>
  <c r="N137" i="29"/>
  <c r="M137" i="29"/>
  <c r="L137" i="29"/>
  <c r="K137" i="29"/>
  <c r="J137" i="29"/>
  <c r="I137" i="29"/>
  <c r="H137" i="29"/>
  <c r="G137" i="29"/>
  <c r="F137" i="29"/>
  <c r="E137" i="29"/>
  <c r="D137" i="29"/>
  <c r="W133" i="29"/>
  <c r="V133" i="29"/>
  <c r="U133" i="29"/>
  <c r="T133" i="29"/>
  <c r="S133" i="29"/>
  <c r="R133" i="29"/>
  <c r="Q133" i="29"/>
  <c r="P133" i="29"/>
  <c r="O133" i="29"/>
  <c r="N133" i="29"/>
  <c r="M133" i="29"/>
  <c r="L133" i="29"/>
  <c r="K133" i="29"/>
  <c r="J133" i="29"/>
  <c r="I133" i="29"/>
  <c r="H133" i="29"/>
  <c r="G133" i="29"/>
  <c r="F133" i="29"/>
  <c r="E133" i="29"/>
  <c r="D133" i="29"/>
  <c r="W129" i="29"/>
  <c r="V129" i="29"/>
  <c r="U129" i="29"/>
  <c r="T129" i="29"/>
  <c r="S129" i="29"/>
  <c r="R129" i="29"/>
  <c r="Q129" i="29"/>
  <c r="P129" i="29"/>
  <c r="O129" i="29"/>
  <c r="N129" i="29"/>
  <c r="M129" i="29"/>
  <c r="L129" i="29"/>
  <c r="K129" i="29"/>
  <c r="J129" i="29"/>
  <c r="I129" i="29"/>
  <c r="H129" i="29"/>
  <c r="G129" i="29"/>
  <c r="F129" i="29"/>
  <c r="E129" i="29"/>
  <c r="D129" i="29"/>
  <c r="W126" i="29"/>
  <c r="V126" i="29"/>
  <c r="U126" i="29"/>
  <c r="T126" i="29"/>
  <c r="S126" i="29"/>
  <c r="R126" i="29"/>
  <c r="Q126" i="29"/>
  <c r="P126" i="29"/>
  <c r="O126" i="29"/>
  <c r="N126" i="29"/>
  <c r="M126" i="29"/>
  <c r="L126" i="29"/>
  <c r="K126" i="29"/>
  <c r="J126" i="29"/>
  <c r="I126" i="29"/>
  <c r="H126" i="29"/>
  <c r="G126" i="29"/>
  <c r="F126" i="29"/>
  <c r="E126" i="29"/>
  <c r="D126" i="29"/>
  <c r="W122" i="29"/>
  <c r="V122" i="29"/>
  <c r="U122" i="29"/>
  <c r="T122" i="29"/>
  <c r="S122" i="29"/>
  <c r="R122" i="29"/>
  <c r="Q122" i="29"/>
  <c r="P122" i="29"/>
  <c r="O122" i="29"/>
  <c r="N122" i="29"/>
  <c r="M122" i="29"/>
  <c r="L122" i="29"/>
  <c r="K122" i="29"/>
  <c r="J122" i="29"/>
  <c r="I122" i="29"/>
  <c r="H122" i="29"/>
  <c r="G122" i="29"/>
  <c r="F122" i="29"/>
  <c r="E122" i="29"/>
  <c r="D122" i="29"/>
  <c r="W118" i="29"/>
  <c r="V118" i="29"/>
  <c r="U118" i="29"/>
  <c r="T118" i="29"/>
  <c r="S118" i="29"/>
  <c r="R118" i="29"/>
  <c r="Q118" i="29"/>
  <c r="P118" i="29"/>
  <c r="O118" i="29"/>
  <c r="N118" i="29"/>
  <c r="M118" i="29"/>
  <c r="L118" i="29"/>
  <c r="K118" i="29"/>
  <c r="J118" i="29"/>
  <c r="I118" i="29"/>
  <c r="H118" i="29"/>
  <c r="G118" i="29"/>
  <c r="F118" i="29"/>
  <c r="E118" i="29"/>
  <c r="D118" i="29"/>
  <c r="W115" i="29"/>
  <c r="V115" i="29"/>
  <c r="U115" i="29"/>
  <c r="T115" i="29"/>
  <c r="S115" i="29"/>
  <c r="R115" i="29"/>
  <c r="Q115" i="29"/>
  <c r="P115" i="29"/>
  <c r="O115" i="29"/>
  <c r="N115" i="29"/>
  <c r="M115" i="29"/>
  <c r="L115" i="29"/>
  <c r="K115" i="29"/>
  <c r="J115" i="29"/>
  <c r="I115" i="29"/>
  <c r="H115" i="29"/>
  <c r="G115" i="29"/>
  <c r="F115" i="29"/>
  <c r="E115" i="29"/>
  <c r="D115" i="29"/>
  <c r="W111" i="29"/>
  <c r="V111" i="29"/>
  <c r="U111" i="29"/>
  <c r="T111" i="29"/>
  <c r="S111" i="29"/>
  <c r="R111" i="29"/>
  <c r="Q111" i="29"/>
  <c r="P111" i="29"/>
  <c r="O111" i="29"/>
  <c r="N111" i="29"/>
  <c r="M111" i="29"/>
  <c r="L111" i="29"/>
  <c r="K111" i="29"/>
  <c r="J111" i="29"/>
  <c r="I111" i="29"/>
  <c r="H111" i="29"/>
  <c r="G111" i="29"/>
  <c r="F111" i="29"/>
  <c r="E111" i="29"/>
  <c r="D111" i="29"/>
  <c r="W108" i="29"/>
  <c r="V108" i="29"/>
  <c r="U108" i="29"/>
  <c r="T108" i="29"/>
  <c r="S108" i="29"/>
  <c r="R108" i="29"/>
  <c r="Q108" i="29"/>
  <c r="P108" i="29"/>
  <c r="O108" i="29"/>
  <c r="N108" i="29"/>
  <c r="M108" i="29"/>
  <c r="L108" i="29"/>
  <c r="K108" i="29"/>
  <c r="J108" i="29"/>
  <c r="I108" i="29"/>
  <c r="H108" i="29"/>
  <c r="G108" i="29"/>
  <c r="F108" i="29"/>
  <c r="E108" i="29"/>
  <c r="D108" i="29"/>
  <c r="W105" i="29"/>
  <c r="V105" i="29"/>
  <c r="U105" i="29"/>
  <c r="T105" i="29"/>
  <c r="S105" i="29"/>
  <c r="R105" i="29"/>
  <c r="Q105" i="29"/>
  <c r="P105" i="29"/>
  <c r="O105" i="29"/>
  <c r="N105" i="29"/>
  <c r="M105" i="29"/>
  <c r="L105" i="29"/>
  <c r="K105" i="29"/>
  <c r="J105" i="29"/>
  <c r="I105" i="29"/>
  <c r="H105" i="29"/>
  <c r="G105" i="29"/>
  <c r="F105" i="29"/>
  <c r="E105" i="29"/>
  <c r="D105" i="29"/>
  <c r="W102" i="29"/>
  <c r="V102" i="29"/>
  <c r="U102" i="29"/>
  <c r="T102" i="29"/>
  <c r="S102" i="29"/>
  <c r="R102" i="29"/>
  <c r="Q102" i="29"/>
  <c r="P102" i="29"/>
  <c r="O102" i="29"/>
  <c r="N102" i="29"/>
  <c r="M102" i="29"/>
  <c r="L102" i="29"/>
  <c r="K102" i="29"/>
  <c r="J102" i="29"/>
  <c r="I102" i="29"/>
  <c r="H102" i="29"/>
  <c r="G102" i="29"/>
  <c r="F102" i="29"/>
  <c r="E102" i="29"/>
  <c r="D102" i="29"/>
  <c r="W98" i="29"/>
  <c r="V98" i="29"/>
  <c r="U98" i="29"/>
  <c r="T98" i="29"/>
  <c r="S98" i="29"/>
  <c r="R98" i="29"/>
  <c r="Q98" i="29"/>
  <c r="P98" i="29"/>
  <c r="O98" i="29"/>
  <c r="N98" i="29"/>
  <c r="M98" i="29"/>
  <c r="L98" i="29"/>
  <c r="K98" i="29"/>
  <c r="J98" i="29"/>
  <c r="I98" i="29"/>
  <c r="H98" i="29"/>
  <c r="G98" i="29"/>
  <c r="F98" i="29"/>
  <c r="E98" i="29"/>
  <c r="D98" i="29"/>
  <c r="W95" i="29"/>
  <c r="V95" i="29"/>
  <c r="U95" i="29"/>
  <c r="T95" i="29"/>
  <c r="S95" i="29"/>
  <c r="R95" i="29"/>
  <c r="Q95" i="29"/>
  <c r="P95" i="29"/>
  <c r="O95" i="29"/>
  <c r="N95" i="29"/>
  <c r="M95" i="29"/>
  <c r="L95" i="29"/>
  <c r="K95" i="29"/>
  <c r="J95" i="29"/>
  <c r="I95" i="29"/>
  <c r="H95" i="29"/>
  <c r="G95" i="29"/>
  <c r="F95" i="29"/>
  <c r="E95" i="29"/>
  <c r="D95" i="29"/>
  <c r="W92" i="29"/>
  <c r="V92" i="29"/>
  <c r="U92" i="29"/>
  <c r="T92" i="29"/>
  <c r="S92" i="29"/>
  <c r="R92" i="29"/>
  <c r="Q92" i="29"/>
  <c r="P92" i="29"/>
  <c r="O92" i="29"/>
  <c r="N92" i="29"/>
  <c r="M92" i="29"/>
  <c r="L92" i="29"/>
  <c r="K92" i="29"/>
  <c r="J92" i="29"/>
  <c r="I92" i="29"/>
  <c r="H92" i="29"/>
  <c r="G92" i="29"/>
  <c r="F92" i="29"/>
  <c r="E92" i="29"/>
  <c r="D92" i="29"/>
  <c r="W89" i="29"/>
  <c r="V89" i="29"/>
  <c r="U89" i="29"/>
  <c r="T89" i="29"/>
  <c r="S89" i="29"/>
  <c r="R89" i="29"/>
  <c r="Q89" i="29"/>
  <c r="P89" i="29"/>
  <c r="O89" i="29"/>
  <c r="N89" i="29"/>
  <c r="M89" i="29"/>
  <c r="L89" i="29"/>
  <c r="K89" i="29"/>
  <c r="J89" i="29"/>
  <c r="I89" i="29"/>
  <c r="H89" i="29"/>
  <c r="G89" i="29"/>
  <c r="F89" i="29"/>
  <c r="E89" i="29"/>
  <c r="D89" i="29"/>
  <c r="W85" i="29"/>
  <c r="V85" i="29"/>
  <c r="U85" i="29"/>
  <c r="T85" i="29"/>
  <c r="S85" i="29"/>
  <c r="R85" i="29"/>
  <c r="Q85" i="29"/>
  <c r="P85" i="29"/>
  <c r="O85" i="29"/>
  <c r="N85" i="29"/>
  <c r="M85" i="29"/>
  <c r="L85" i="29"/>
  <c r="K85" i="29"/>
  <c r="J85" i="29"/>
  <c r="I85" i="29"/>
  <c r="H85" i="29"/>
  <c r="G85" i="29"/>
  <c r="F85" i="29"/>
  <c r="E85" i="29"/>
  <c r="D85" i="29"/>
  <c r="W82" i="29"/>
  <c r="V82" i="29"/>
  <c r="U82" i="29"/>
  <c r="T82" i="29"/>
  <c r="S82" i="29"/>
  <c r="R82" i="29"/>
  <c r="Q82" i="29"/>
  <c r="P82" i="29"/>
  <c r="O82" i="29"/>
  <c r="N82" i="29"/>
  <c r="M82" i="29"/>
  <c r="L82" i="29"/>
  <c r="K82" i="29"/>
  <c r="J82" i="29"/>
  <c r="I82" i="29"/>
  <c r="H82" i="29"/>
  <c r="G82" i="29"/>
  <c r="F82" i="29"/>
  <c r="E82" i="29"/>
  <c r="D82" i="29"/>
  <c r="W79" i="29"/>
  <c r="V79" i="29"/>
  <c r="U79" i="29"/>
  <c r="T79" i="29"/>
  <c r="S79" i="29"/>
  <c r="R79" i="29"/>
  <c r="Q79" i="29"/>
  <c r="P79" i="29"/>
  <c r="O79" i="29"/>
  <c r="N79" i="29"/>
  <c r="M79" i="29"/>
  <c r="L79" i="29"/>
  <c r="K79" i="29"/>
  <c r="J79" i="29"/>
  <c r="I79" i="29"/>
  <c r="H79" i="29"/>
  <c r="G79" i="29"/>
  <c r="F79" i="29"/>
  <c r="E79" i="29"/>
  <c r="D79" i="29"/>
  <c r="W76" i="29"/>
  <c r="V76" i="29"/>
  <c r="U76" i="29"/>
  <c r="T76" i="29"/>
  <c r="S76" i="29"/>
  <c r="R76" i="29"/>
  <c r="Q76" i="29"/>
  <c r="P76" i="29"/>
  <c r="O76" i="29"/>
  <c r="N76" i="29"/>
  <c r="M76" i="29"/>
  <c r="L76" i="29"/>
  <c r="K76" i="29"/>
  <c r="J76" i="29"/>
  <c r="I76" i="29"/>
  <c r="H76" i="29"/>
  <c r="G76" i="29"/>
  <c r="F76" i="29"/>
  <c r="E76" i="29"/>
  <c r="D76" i="29"/>
  <c r="D75" i="29" s="1"/>
  <c r="X72" i="29"/>
  <c r="W71" i="29"/>
  <c r="V71" i="29"/>
  <c r="U71" i="29"/>
  <c r="T71" i="29"/>
  <c r="S71" i="29"/>
  <c r="R71" i="29"/>
  <c r="Q71" i="29"/>
  <c r="P71" i="29"/>
  <c r="O71" i="29"/>
  <c r="N71" i="29"/>
  <c r="M71" i="29"/>
  <c r="L71" i="29"/>
  <c r="K71" i="29"/>
  <c r="J71" i="29"/>
  <c r="I71" i="29"/>
  <c r="H71" i="29"/>
  <c r="G71" i="29"/>
  <c r="F71" i="29"/>
  <c r="E71" i="29"/>
  <c r="D71" i="29"/>
  <c r="X68" i="29"/>
  <c r="W67" i="29"/>
  <c r="V67" i="29"/>
  <c r="U67" i="29"/>
  <c r="T67" i="29"/>
  <c r="S67" i="29"/>
  <c r="R67" i="29"/>
  <c r="Q67" i="29"/>
  <c r="P67" i="29"/>
  <c r="O67" i="29"/>
  <c r="N67" i="29"/>
  <c r="M67" i="29"/>
  <c r="L67" i="29"/>
  <c r="K67" i="29"/>
  <c r="J67" i="29"/>
  <c r="I67" i="29"/>
  <c r="H67" i="29"/>
  <c r="G67" i="29"/>
  <c r="F67" i="29"/>
  <c r="E67" i="29"/>
  <c r="D67" i="29"/>
  <c r="X64" i="29"/>
  <c r="W63" i="29"/>
  <c r="V63" i="29"/>
  <c r="U63" i="29"/>
  <c r="T63" i="29"/>
  <c r="S63" i="29"/>
  <c r="R63" i="29"/>
  <c r="Q63" i="29"/>
  <c r="P63" i="29"/>
  <c r="O63" i="29"/>
  <c r="N63" i="29"/>
  <c r="M63" i="29"/>
  <c r="L63" i="29"/>
  <c r="K63" i="29"/>
  <c r="J63" i="29"/>
  <c r="I63" i="29"/>
  <c r="H63" i="29"/>
  <c r="G63" i="29"/>
  <c r="F63" i="29"/>
  <c r="E63" i="29"/>
  <c r="D63" i="29"/>
  <c r="X60" i="29"/>
  <c r="W59" i="29"/>
  <c r="V59" i="29"/>
  <c r="U59" i="29"/>
  <c r="T59" i="29"/>
  <c r="S59" i="29"/>
  <c r="R59" i="29"/>
  <c r="Q59" i="29"/>
  <c r="P59" i="29"/>
  <c r="O59" i="29"/>
  <c r="N59" i="29"/>
  <c r="M59" i="29"/>
  <c r="L59" i="29"/>
  <c r="K59" i="29"/>
  <c r="J59" i="29"/>
  <c r="I59" i="29"/>
  <c r="H59" i="29"/>
  <c r="G59" i="29"/>
  <c r="F59" i="29"/>
  <c r="E59" i="29"/>
  <c r="D59" i="29"/>
  <c r="X37" i="29"/>
  <c r="W36" i="29"/>
  <c r="W47" i="29" s="1"/>
  <c r="V36" i="29"/>
  <c r="U36" i="29"/>
  <c r="U47" i="29" s="1"/>
  <c r="T36" i="29"/>
  <c r="T47" i="29" s="1"/>
  <c r="S36" i="29"/>
  <c r="S47" i="29" s="1"/>
  <c r="R36" i="29"/>
  <c r="R47" i="29" s="1"/>
  <c r="Q36" i="29"/>
  <c r="Q47" i="29" s="1"/>
  <c r="P36" i="29"/>
  <c r="P47" i="29" s="1"/>
  <c r="O36" i="29"/>
  <c r="O47" i="29" s="1"/>
  <c r="N36" i="29"/>
  <c r="N47" i="29" s="1"/>
  <c r="M36" i="29"/>
  <c r="M47" i="29" s="1"/>
  <c r="L36" i="29"/>
  <c r="L47" i="29" s="1"/>
  <c r="K36" i="29"/>
  <c r="K47" i="29" s="1"/>
  <c r="J36" i="29"/>
  <c r="J47" i="29" s="1"/>
  <c r="I36" i="29"/>
  <c r="I47" i="29" s="1"/>
  <c r="H36" i="29"/>
  <c r="H47" i="29" s="1"/>
  <c r="G36" i="29"/>
  <c r="G47" i="29" s="1"/>
  <c r="F36" i="29"/>
  <c r="F47" i="29" s="1"/>
  <c r="E36" i="29"/>
  <c r="E47" i="29" s="1"/>
  <c r="D36" i="29"/>
  <c r="D47" i="29" s="1"/>
  <c r="X33" i="29"/>
  <c r="W32" i="29"/>
  <c r="W45" i="29" s="1"/>
  <c r="V32" i="29"/>
  <c r="U32" i="29"/>
  <c r="U54" i="29" s="1"/>
  <c r="T32" i="29"/>
  <c r="S32" i="29"/>
  <c r="S54" i="29" s="1"/>
  <c r="R32" i="29"/>
  <c r="R45" i="29" s="1"/>
  <c r="Q32" i="29"/>
  <c r="Q54" i="29" s="1"/>
  <c r="P32" i="29"/>
  <c r="P45" i="29" s="1"/>
  <c r="O32" i="29"/>
  <c r="O45" i="29" s="1"/>
  <c r="N32" i="29"/>
  <c r="M32" i="29"/>
  <c r="M54" i="29" s="1"/>
  <c r="L32" i="29"/>
  <c r="K32" i="29"/>
  <c r="K54" i="29" s="1"/>
  <c r="J32" i="29"/>
  <c r="J45" i="29" s="1"/>
  <c r="I32" i="29"/>
  <c r="I54" i="29" s="1"/>
  <c r="H32" i="29"/>
  <c r="H45" i="29" s="1"/>
  <c r="G32" i="29"/>
  <c r="G45" i="29" s="1"/>
  <c r="F32" i="29"/>
  <c r="E32" i="29"/>
  <c r="E54" i="29" s="1"/>
  <c r="D32" i="29"/>
  <c r="X29" i="29"/>
  <c r="W28" i="29"/>
  <c r="W43" i="29" s="1"/>
  <c r="V28" i="29"/>
  <c r="V52" i="29" s="1"/>
  <c r="U28" i="29"/>
  <c r="U43" i="29" s="1"/>
  <c r="T28" i="29"/>
  <c r="S28" i="29"/>
  <c r="S52" i="29" s="1"/>
  <c r="R28" i="29"/>
  <c r="Q28" i="29"/>
  <c r="Q52" i="29" s="1"/>
  <c r="P28" i="29"/>
  <c r="P52" i="29" s="1"/>
  <c r="O28" i="29"/>
  <c r="O43" i="29" s="1"/>
  <c r="N28" i="29"/>
  <c r="N52" i="29" s="1"/>
  <c r="M28" i="29"/>
  <c r="M43" i="29" s="1"/>
  <c r="L28" i="29"/>
  <c r="K28" i="29"/>
  <c r="K52" i="29" s="1"/>
  <c r="J28" i="29"/>
  <c r="I28" i="29"/>
  <c r="I52" i="29" s="1"/>
  <c r="H28" i="29"/>
  <c r="H52" i="29" s="1"/>
  <c r="G28" i="29"/>
  <c r="G43" i="29" s="1"/>
  <c r="F28" i="29"/>
  <c r="F52" i="29" s="1"/>
  <c r="E28" i="29"/>
  <c r="E43" i="29" s="1"/>
  <c r="D28" i="29"/>
  <c r="X27" i="29"/>
  <c r="X25" i="29"/>
  <c r="W24" i="29"/>
  <c r="W50" i="29" s="1"/>
  <c r="V24" i="29"/>
  <c r="V50" i="29" s="1"/>
  <c r="U24" i="29"/>
  <c r="U50" i="29" s="1"/>
  <c r="T24" i="29"/>
  <c r="T41" i="29" s="1"/>
  <c r="S24" i="29"/>
  <c r="S41" i="29" s="1"/>
  <c r="R24" i="29"/>
  <c r="R41" i="29" s="1"/>
  <c r="Q24" i="29"/>
  <c r="P24" i="29"/>
  <c r="P50" i="29" s="1"/>
  <c r="O24" i="29"/>
  <c r="O50" i="29" s="1"/>
  <c r="N24" i="29"/>
  <c r="N50" i="29" s="1"/>
  <c r="M24" i="29"/>
  <c r="M50" i="29" s="1"/>
  <c r="L24" i="29"/>
  <c r="L41" i="29" s="1"/>
  <c r="K24" i="29"/>
  <c r="K41" i="29" s="1"/>
  <c r="J24" i="29"/>
  <c r="J41" i="29" s="1"/>
  <c r="I24" i="29"/>
  <c r="H24" i="29"/>
  <c r="H50" i="29" s="1"/>
  <c r="G24" i="29"/>
  <c r="G50" i="29" s="1"/>
  <c r="F24" i="29"/>
  <c r="F50" i="29" s="1"/>
  <c r="E24" i="29"/>
  <c r="E50" i="29" s="1"/>
  <c r="D24" i="29"/>
  <c r="D41" i="29" s="1"/>
  <c r="X20" i="29"/>
  <c r="X19" i="29"/>
  <c r="X18" i="29"/>
  <c r="X17" i="29"/>
  <c r="W16" i="29"/>
  <c r="V16" i="29"/>
  <c r="U16" i="29"/>
  <c r="T16" i="29"/>
  <c r="S16" i="29"/>
  <c r="R16" i="29"/>
  <c r="Q16" i="29"/>
  <c r="P16" i="29"/>
  <c r="O16" i="29"/>
  <c r="N16" i="29"/>
  <c r="M16" i="29"/>
  <c r="L16" i="29"/>
  <c r="K16" i="29"/>
  <c r="J16" i="29"/>
  <c r="I16" i="29"/>
  <c r="H16" i="29"/>
  <c r="G16" i="29"/>
  <c r="F16" i="29"/>
  <c r="E16" i="29"/>
  <c r="D16" i="29"/>
  <c r="X14" i="29"/>
  <c r="X13" i="29"/>
  <c r="X12" i="29"/>
  <c r="W11" i="29"/>
  <c r="V11" i="29"/>
  <c r="U11" i="29"/>
  <c r="T11" i="29"/>
  <c r="S11" i="29"/>
  <c r="R11" i="29"/>
  <c r="Q11" i="29"/>
  <c r="P11" i="29"/>
  <c r="O11" i="29"/>
  <c r="N11" i="29"/>
  <c r="M11" i="29"/>
  <c r="L11" i="29"/>
  <c r="K11" i="29"/>
  <c r="J11" i="29"/>
  <c r="I11" i="29"/>
  <c r="H11" i="29"/>
  <c r="G11" i="29"/>
  <c r="F11" i="29"/>
  <c r="E11" i="29"/>
  <c r="D11" i="29"/>
  <c r="E10" i="29"/>
  <c r="F10" i="29" s="1"/>
  <c r="G10" i="29" s="1"/>
  <c r="H10" i="29" s="1"/>
  <c r="I10" i="29" s="1"/>
  <c r="J10" i="29" s="1"/>
  <c r="K10" i="29" s="1"/>
  <c r="L10" i="29" s="1"/>
  <c r="M10" i="29" s="1"/>
  <c r="N10" i="29" s="1"/>
  <c r="O10" i="29" s="1"/>
  <c r="P10" i="29" s="1"/>
  <c r="Q10" i="29" s="1"/>
  <c r="R10" i="29" s="1"/>
  <c r="S10" i="29" s="1"/>
  <c r="T10" i="29" s="1"/>
  <c r="U10" i="29" s="1"/>
  <c r="V10" i="29" s="1"/>
  <c r="W10" i="29" s="1"/>
  <c r="D162" i="29" l="1"/>
  <c r="D187" i="29"/>
  <c r="X172" i="29"/>
  <c r="H162" i="29"/>
  <c r="H188" i="29"/>
  <c r="H187" i="29" s="1"/>
  <c r="X197" i="29"/>
  <c r="S75" i="29"/>
  <c r="S88" i="29"/>
  <c r="K75" i="29"/>
  <c r="K88" i="29"/>
  <c r="K101" i="29"/>
  <c r="S101" i="29"/>
  <c r="G101" i="29"/>
  <c r="L88" i="29"/>
  <c r="T88" i="29"/>
  <c r="L101" i="29"/>
  <c r="T101" i="29"/>
  <c r="E58" i="29"/>
  <c r="M58" i="29"/>
  <c r="N75" i="29"/>
  <c r="F75" i="29"/>
  <c r="V75" i="29"/>
  <c r="U58" i="29"/>
  <c r="G75" i="29"/>
  <c r="O75" i="29"/>
  <c r="W75" i="29"/>
  <c r="E101" i="29"/>
  <c r="M101" i="29"/>
  <c r="U101" i="29"/>
  <c r="F43" i="29"/>
  <c r="L75" i="29"/>
  <c r="T75" i="29"/>
  <c r="R88" i="29"/>
  <c r="J101" i="29"/>
  <c r="R101" i="29"/>
  <c r="M23" i="29"/>
  <c r="V43" i="29"/>
  <c r="U23" i="29"/>
  <c r="J54" i="29"/>
  <c r="E23" i="29"/>
  <c r="H54" i="29"/>
  <c r="H49" i="29" s="1"/>
  <c r="G58" i="29"/>
  <c r="W58" i="29"/>
  <c r="K58" i="29"/>
  <c r="S58" i="29"/>
  <c r="R50" i="29"/>
  <c r="I101" i="29"/>
  <c r="Q101" i="29"/>
  <c r="T50" i="29"/>
  <c r="E75" i="29"/>
  <c r="M75" i="29"/>
  <c r="U75" i="29"/>
  <c r="I75" i="29"/>
  <c r="Q75" i="29"/>
  <c r="J88" i="29"/>
  <c r="M52" i="29"/>
  <c r="M49" i="29" s="1"/>
  <c r="F58" i="29"/>
  <c r="N58" i="29"/>
  <c r="V58" i="29"/>
  <c r="I58" i="29"/>
  <c r="Q58" i="29"/>
  <c r="L58" i="29"/>
  <c r="T58" i="29"/>
  <c r="O58" i="29"/>
  <c r="J75" i="29"/>
  <c r="R75" i="29"/>
  <c r="O101" i="29"/>
  <c r="S45" i="29"/>
  <c r="X11" i="29"/>
  <c r="G23" i="29"/>
  <c r="U41" i="29"/>
  <c r="Q45" i="29"/>
  <c r="L50" i="29"/>
  <c r="W52" i="29"/>
  <c r="X63" i="29"/>
  <c r="X76" i="29"/>
  <c r="H75" i="29"/>
  <c r="P75" i="29"/>
  <c r="X82" i="29"/>
  <c r="X85" i="29"/>
  <c r="X98" i="29"/>
  <c r="X102" i="29"/>
  <c r="X105" i="29"/>
  <c r="P101" i="29"/>
  <c r="X115" i="29"/>
  <c r="X133" i="29"/>
  <c r="X137" i="29"/>
  <c r="X141" i="29"/>
  <c r="X145" i="29"/>
  <c r="N23" i="29"/>
  <c r="H43" i="29"/>
  <c r="X158" i="29"/>
  <c r="O23" i="29"/>
  <c r="N43" i="29"/>
  <c r="E52" i="29"/>
  <c r="E49" i="29" s="1"/>
  <c r="P54" i="29"/>
  <c r="P49" i="29" s="1"/>
  <c r="G88" i="29"/>
  <c r="O88" i="29"/>
  <c r="W88" i="29"/>
  <c r="X122" i="29"/>
  <c r="V23" i="29"/>
  <c r="P23" i="29"/>
  <c r="E41" i="29"/>
  <c r="P43" i="29"/>
  <c r="G52" i="29"/>
  <c r="R54" i="29"/>
  <c r="X89" i="29"/>
  <c r="X92" i="29"/>
  <c r="P88" i="29"/>
  <c r="X95" i="29"/>
  <c r="X108" i="29"/>
  <c r="X111" i="29"/>
  <c r="X118" i="29"/>
  <c r="X126" i="29"/>
  <c r="X129" i="29"/>
  <c r="E88" i="29"/>
  <c r="M88" i="29"/>
  <c r="U88" i="29"/>
  <c r="I88" i="29"/>
  <c r="Q88" i="29"/>
  <c r="X148" i="29"/>
  <c r="X151" i="29"/>
  <c r="X155" i="29"/>
  <c r="W23" i="29"/>
  <c r="M41" i="29"/>
  <c r="I45" i="29"/>
  <c r="D50" i="29"/>
  <c r="O52" i="29"/>
  <c r="X71" i="29"/>
  <c r="F88" i="29"/>
  <c r="N88" i="29"/>
  <c r="V88" i="29"/>
  <c r="F101" i="29"/>
  <c r="N101" i="29"/>
  <c r="V101" i="29"/>
  <c r="F23" i="29"/>
  <c r="K45" i="29"/>
  <c r="J50" i="29"/>
  <c r="U52" i="29"/>
  <c r="U49" i="29" s="1"/>
  <c r="X79" i="29"/>
  <c r="W101" i="29"/>
  <c r="D43" i="29"/>
  <c r="X28" i="29"/>
  <c r="D23" i="29"/>
  <c r="D52" i="29"/>
  <c r="T43" i="29"/>
  <c r="T23" i="29"/>
  <c r="T52" i="29"/>
  <c r="H23" i="29"/>
  <c r="K23" i="29"/>
  <c r="K50" i="29"/>
  <c r="K49" i="29" s="1"/>
  <c r="S23" i="29"/>
  <c r="S50" i="29"/>
  <c r="S49" i="29" s="1"/>
  <c r="V47" i="29"/>
  <c r="X47" i="29" s="1"/>
  <c r="L43" i="29"/>
  <c r="L23" i="29"/>
  <c r="L52" i="29"/>
  <c r="X16" i="29"/>
  <c r="D54" i="29"/>
  <c r="X32" i="29"/>
  <c r="D45" i="29"/>
  <c r="L54" i="29"/>
  <c r="L45" i="29"/>
  <c r="T54" i="29"/>
  <c r="T45" i="29"/>
  <c r="H58" i="29"/>
  <c r="P58" i="29"/>
  <c r="X59" i="29"/>
  <c r="J58" i="29"/>
  <c r="R58" i="29"/>
  <c r="X67" i="29"/>
  <c r="D58" i="29"/>
  <c r="J52" i="29"/>
  <c r="J43" i="29"/>
  <c r="J40" i="29" s="1"/>
  <c r="J23" i="29"/>
  <c r="X36" i="29"/>
  <c r="R52" i="29"/>
  <c r="R43" i="29"/>
  <c r="R40" i="29" s="1"/>
  <c r="R23" i="29"/>
  <c r="I41" i="29"/>
  <c r="I23" i="29"/>
  <c r="I50" i="29"/>
  <c r="I49" i="29" s="1"/>
  <c r="Q41" i="29"/>
  <c r="Q23" i="29"/>
  <c r="Q50" i="29"/>
  <c r="Q49" i="29" s="1"/>
  <c r="F54" i="29"/>
  <c r="F49" i="29" s="1"/>
  <c r="F45" i="29"/>
  <c r="N54" i="29"/>
  <c r="N49" i="29" s="1"/>
  <c r="N45" i="29"/>
  <c r="V54" i="29"/>
  <c r="V49" i="29" s="1"/>
  <c r="V45" i="29"/>
  <c r="X24" i="29"/>
  <c r="G54" i="29"/>
  <c r="O54" i="29"/>
  <c r="W54" i="29"/>
  <c r="D88" i="29"/>
  <c r="D101" i="29"/>
  <c r="F41" i="29"/>
  <c r="N41" i="29"/>
  <c r="V41" i="29"/>
  <c r="I43" i="29"/>
  <c r="Q43" i="29"/>
  <c r="H88" i="29"/>
  <c r="G41" i="29"/>
  <c r="G40" i="29" s="1"/>
  <c r="O41" i="29"/>
  <c r="O40" i="29" s="1"/>
  <c r="W41" i="29"/>
  <c r="W40" i="29" s="1"/>
  <c r="E45" i="29"/>
  <c r="M45" i="29"/>
  <c r="U45" i="29"/>
  <c r="H101" i="29"/>
  <c r="H41" i="29"/>
  <c r="P41" i="29"/>
  <c r="K43" i="29"/>
  <c r="S43" i="29"/>
  <c r="S40" i="29" s="1"/>
  <c r="X188" i="29" l="1"/>
  <c r="X187" i="29"/>
  <c r="X162" i="29"/>
  <c r="X161" i="29" s="1"/>
  <c r="P40" i="29"/>
  <c r="P22" i="29" s="1"/>
  <c r="J49" i="29"/>
  <c r="T40" i="29"/>
  <c r="W49" i="29"/>
  <c r="W22" i="29" s="1"/>
  <c r="S161" i="29"/>
  <c r="S114" i="29" s="1"/>
  <c r="L161" i="29"/>
  <c r="L114" i="29" s="1"/>
  <c r="D49" i="29"/>
  <c r="T161" i="29"/>
  <c r="T114" i="29" s="1"/>
  <c r="E40" i="29"/>
  <c r="E22" i="29" s="1"/>
  <c r="K161" i="29"/>
  <c r="K114" i="29" s="1"/>
  <c r="N161" i="29"/>
  <c r="N114" i="29" s="1"/>
  <c r="P161" i="29"/>
  <c r="P114" i="29" s="1"/>
  <c r="F40" i="29"/>
  <c r="F22" i="29" s="1"/>
  <c r="O161" i="29"/>
  <c r="O114" i="29" s="1"/>
  <c r="D161" i="29"/>
  <c r="D114" i="29" s="1"/>
  <c r="L40" i="29"/>
  <c r="U40" i="29"/>
  <c r="U22" i="29" s="1"/>
  <c r="G49" i="29"/>
  <c r="G22" i="29" s="1"/>
  <c r="X114" i="29"/>
  <c r="X75" i="29"/>
  <c r="H40" i="29"/>
  <c r="H22" i="29" s="1"/>
  <c r="R49" i="29"/>
  <c r="R22" i="29" s="1"/>
  <c r="K40" i="29"/>
  <c r="K22" i="29" s="1"/>
  <c r="U161" i="29"/>
  <c r="U114" i="29" s="1"/>
  <c r="W161" i="29"/>
  <c r="W114" i="29" s="1"/>
  <c r="O49" i="29"/>
  <c r="O22" i="29" s="1"/>
  <c r="X58" i="29"/>
  <c r="T49" i="29"/>
  <c r="T22" i="29" s="1"/>
  <c r="M40" i="29"/>
  <c r="M22" i="29" s="1"/>
  <c r="V40" i="29"/>
  <c r="V22" i="29" s="1"/>
  <c r="L49" i="29"/>
  <c r="L22" i="29" s="1"/>
  <c r="X88" i="29"/>
  <c r="Q40" i="29"/>
  <c r="Q22" i="29" s="1"/>
  <c r="X43" i="29"/>
  <c r="N40" i="29"/>
  <c r="N22" i="29" s="1"/>
  <c r="I40" i="29"/>
  <c r="I22" i="29" s="1"/>
  <c r="J22" i="29"/>
  <c r="X45" i="29"/>
  <c r="S22" i="29"/>
  <c r="X54" i="29"/>
  <c r="H161" i="29"/>
  <c r="H114" i="29" s="1"/>
  <c r="D40" i="29"/>
  <c r="X52" i="29"/>
  <c r="G161" i="29"/>
  <c r="G114" i="29" s="1"/>
  <c r="X101" i="29"/>
  <c r="X50" i="29"/>
  <c r="X41" i="29"/>
  <c r="X23" i="29"/>
  <c r="D22" i="29" l="1"/>
  <c r="I161" i="29"/>
  <c r="I114" i="29" s="1"/>
  <c r="I21" i="29" s="1"/>
  <c r="I11" i="20" s="1"/>
  <c r="E161" i="29"/>
  <c r="E114" i="29" s="1"/>
  <c r="E21" i="29" s="1"/>
  <c r="E11" i="20" s="1"/>
  <c r="J161" i="29"/>
  <c r="J114" i="29" s="1"/>
  <c r="J21" i="29" s="1"/>
  <c r="J11" i="20" s="1"/>
  <c r="Q161" i="29"/>
  <c r="Q114" i="29" s="1"/>
  <c r="Q21" i="29" s="1"/>
  <c r="Q11" i="20" s="1"/>
  <c r="M161" i="29"/>
  <c r="M114" i="29" s="1"/>
  <c r="M21" i="29" s="1"/>
  <c r="M11" i="20" s="1"/>
  <c r="V161" i="29"/>
  <c r="V114" i="29" s="1"/>
  <c r="V21" i="29" s="1"/>
  <c r="V11" i="20" s="1"/>
  <c r="R161" i="29"/>
  <c r="R114" i="29" s="1"/>
  <c r="R21" i="29" s="1"/>
  <c r="R11" i="20" s="1"/>
  <c r="S21" i="29"/>
  <c r="S11" i="20" s="1"/>
  <c r="P21" i="29"/>
  <c r="P11" i="20" s="1"/>
  <c r="X49" i="29"/>
  <c r="F161" i="29"/>
  <c r="F114" i="29" s="1"/>
  <c r="F21" i="29" s="1"/>
  <c r="F11" i="20" s="1"/>
  <c r="O21" i="29"/>
  <c r="O11" i="20" s="1"/>
  <c r="N21" i="29"/>
  <c r="N11" i="20" s="1"/>
  <c r="U21" i="29"/>
  <c r="U11" i="20" s="1"/>
  <c r="T21" i="29"/>
  <c r="T11" i="20" s="1"/>
  <c r="L21" i="29"/>
  <c r="L11" i="20" s="1"/>
  <c r="W21" i="29"/>
  <c r="W11" i="20" s="1"/>
  <c r="X22" i="29"/>
  <c r="D21" i="29"/>
  <c r="D11" i="20" s="1"/>
  <c r="X40" i="29"/>
  <c r="H21" i="29"/>
  <c r="H11" i="20" s="1"/>
  <c r="K21" i="29"/>
  <c r="K11" i="20" s="1"/>
  <c r="G21" i="29"/>
  <c r="G11" i="20" s="1"/>
  <c r="X22" i="1"/>
  <c r="X19" i="1"/>
  <c r="X16" i="1"/>
  <c r="X13" i="1"/>
  <c r="X12" i="1"/>
  <c r="D12" i="1"/>
  <c r="W11" i="1"/>
  <c r="V11" i="1"/>
  <c r="U11" i="1"/>
  <c r="T11" i="1"/>
  <c r="Q11" i="1"/>
  <c r="I11" i="1"/>
  <c r="H11" i="1"/>
  <c r="G11" i="1"/>
  <c r="F11" i="1"/>
  <c r="E11" i="1"/>
  <c r="D11" i="1"/>
  <c r="D22" i="1"/>
  <c r="D19" i="1"/>
  <c r="D16" i="1"/>
  <c r="D13" i="1"/>
  <c r="E12" i="1"/>
  <c r="F12" i="1"/>
  <c r="G12" i="1"/>
  <c r="H12" i="1"/>
  <c r="I12" i="1"/>
  <c r="J12" i="1"/>
  <c r="J11" i="1" s="1"/>
  <c r="K12" i="1"/>
  <c r="K11" i="1" s="1"/>
  <c r="L12" i="1"/>
  <c r="L11" i="1" s="1"/>
  <c r="M12" i="1"/>
  <c r="M11" i="1" s="1"/>
  <c r="N12" i="1"/>
  <c r="N11" i="1" s="1"/>
  <c r="O12" i="1"/>
  <c r="O11" i="1" s="1"/>
  <c r="P12" i="1"/>
  <c r="P11" i="1" s="1"/>
  <c r="Q12" i="1"/>
  <c r="R12" i="1"/>
  <c r="R11" i="1" s="1"/>
  <c r="S12" i="1"/>
  <c r="S11" i="1" s="1"/>
  <c r="T12" i="1"/>
  <c r="U12" i="1"/>
  <c r="V12" i="1"/>
  <c r="W12" i="1"/>
  <c r="X21" i="29" l="1"/>
  <c r="X11" i="1"/>
  <c r="S11" i="16"/>
  <c r="W123" i="28"/>
  <c r="V123" i="28"/>
  <c r="U123" i="28"/>
  <c r="T123" i="28"/>
  <c r="S123" i="28"/>
  <c r="R123" i="28"/>
  <c r="Q123" i="28"/>
  <c r="P123" i="28"/>
  <c r="O123" i="28"/>
  <c r="N123" i="28"/>
  <c r="M123" i="28"/>
  <c r="L123" i="28"/>
  <c r="K123" i="28"/>
  <c r="J123" i="28"/>
  <c r="I123" i="28"/>
  <c r="H123" i="28"/>
  <c r="G123" i="28"/>
  <c r="F123" i="28"/>
  <c r="E123" i="28"/>
  <c r="D123" i="28"/>
  <c r="X122" i="28"/>
  <c r="X121" i="28"/>
  <c r="X120" i="28"/>
  <c r="X123" i="28" s="1"/>
  <c r="W104" i="28"/>
  <c r="V104" i="28"/>
  <c r="U104" i="28"/>
  <c r="T104" i="28"/>
  <c r="S104" i="28"/>
  <c r="R104" i="28"/>
  <c r="Q104" i="28"/>
  <c r="P104" i="28"/>
  <c r="O104" i="28"/>
  <c r="N104" i="28"/>
  <c r="M104" i="28"/>
  <c r="L104" i="28"/>
  <c r="K104" i="28"/>
  <c r="J104" i="28"/>
  <c r="I104" i="28"/>
  <c r="H104" i="28"/>
  <c r="G104" i="28"/>
  <c r="F104" i="28"/>
  <c r="E104" i="28"/>
  <c r="D104" i="28"/>
  <c r="X103" i="28"/>
  <c r="X102" i="28"/>
  <c r="X101" i="28"/>
  <c r="X104" i="28" s="1"/>
  <c r="X85" i="28"/>
  <c r="W85" i="28"/>
  <c r="V85" i="28"/>
  <c r="U85" i="28"/>
  <c r="T85" i="28"/>
  <c r="S85" i="28"/>
  <c r="R85" i="28"/>
  <c r="Q85" i="28"/>
  <c r="P85" i="28"/>
  <c r="O85" i="28"/>
  <c r="N85" i="28"/>
  <c r="M85" i="28"/>
  <c r="L85" i="28"/>
  <c r="K85" i="28"/>
  <c r="J85" i="28"/>
  <c r="I85" i="28"/>
  <c r="H85" i="28"/>
  <c r="G85" i="28"/>
  <c r="F85" i="28"/>
  <c r="E85" i="28"/>
  <c r="D85" i="28"/>
  <c r="X84" i="28"/>
  <c r="X83" i="28"/>
  <c r="X82" i="28"/>
  <c r="W66" i="28"/>
  <c r="V66" i="28"/>
  <c r="U66" i="28"/>
  <c r="T66" i="28"/>
  <c r="S66" i="28"/>
  <c r="R66" i="28"/>
  <c r="Q66" i="28"/>
  <c r="P66" i="28"/>
  <c r="O66" i="28"/>
  <c r="N66" i="28"/>
  <c r="M66" i="28"/>
  <c r="L66" i="28"/>
  <c r="K66" i="28"/>
  <c r="J66" i="28"/>
  <c r="I66" i="28"/>
  <c r="H66" i="28"/>
  <c r="G66" i="28"/>
  <c r="F66" i="28"/>
  <c r="E66" i="28"/>
  <c r="D66" i="28"/>
  <c r="X65" i="28"/>
  <c r="X66" i="28" s="1"/>
  <c r="X64" i="28"/>
  <c r="X63" i="28"/>
  <c r="W47" i="28"/>
  <c r="V47" i="28"/>
  <c r="U47" i="28"/>
  <c r="T47" i="28"/>
  <c r="S47" i="28"/>
  <c r="R47" i="28"/>
  <c r="Q47" i="28"/>
  <c r="P47" i="28"/>
  <c r="O47" i="28"/>
  <c r="N47" i="28"/>
  <c r="M47" i="28"/>
  <c r="L47" i="28"/>
  <c r="K47" i="28"/>
  <c r="J47" i="28"/>
  <c r="I47" i="28"/>
  <c r="H47" i="28"/>
  <c r="G47" i="28"/>
  <c r="F47" i="28"/>
  <c r="E47" i="28"/>
  <c r="D47" i="28"/>
  <c r="X46" i="28"/>
  <c r="X45" i="28"/>
  <c r="X44" i="28"/>
  <c r="X47" i="28" s="1"/>
  <c r="W27" i="28"/>
  <c r="V27" i="28"/>
  <c r="U27" i="28"/>
  <c r="T27" i="28"/>
  <c r="S27" i="28"/>
  <c r="R27" i="28"/>
  <c r="Q27" i="28"/>
  <c r="P27" i="28"/>
  <c r="O27" i="28"/>
  <c r="N27" i="28"/>
  <c r="M27" i="28"/>
  <c r="L27" i="28"/>
  <c r="K27" i="28"/>
  <c r="J27" i="28"/>
  <c r="I27" i="28"/>
  <c r="H27" i="28"/>
  <c r="G27" i="28"/>
  <c r="F27" i="28"/>
  <c r="E27" i="28"/>
  <c r="D27" i="28"/>
  <c r="X26" i="28"/>
  <c r="X25" i="28"/>
  <c r="X24" i="28"/>
  <c r="X119" i="28"/>
  <c r="X118" i="28"/>
  <c r="X117" i="28"/>
  <c r="X116" i="28"/>
  <c r="X115" i="28"/>
  <c r="X114" i="28"/>
  <c r="X113" i="28"/>
  <c r="X112" i="28"/>
  <c r="X111" i="28"/>
  <c r="X110" i="28"/>
  <c r="X109" i="28"/>
  <c r="E106" i="28"/>
  <c r="F106" i="28" s="1"/>
  <c r="G106" i="28" s="1"/>
  <c r="H106" i="28" s="1"/>
  <c r="I106" i="28" s="1"/>
  <c r="J106" i="28" s="1"/>
  <c r="K106" i="28" s="1"/>
  <c r="L106" i="28" s="1"/>
  <c r="M106" i="28" s="1"/>
  <c r="N106" i="28" s="1"/>
  <c r="O106" i="28" s="1"/>
  <c r="P106" i="28" s="1"/>
  <c r="Q106" i="28" s="1"/>
  <c r="R106" i="28" s="1"/>
  <c r="S106" i="28" s="1"/>
  <c r="T106" i="28" s="1"/>
  <c r="U106" i="28" s="1"/>
  <c r="V106" i="28" s="1"/>
  <c r="W106" i="28" s="1"/>
  <c r="X100" i="28"/>
  <c r="X99" i="28"/>
  <c r="X98" i="28"/>
  <c r="X97" i="28"/>
  <c r="X96" i="28"/>
  <c r="X95" i="28"/>
  <c r="X94" i="28"/>
  <c r="X93" i="28"/>
  <c r="X92" i="28"/>
  <c r="X91" i="28"/>
  <c r="X90" i="28"/>
  <c r="E87" i="28"/>
  <c r="F87" i="28" s="1"/>
  <c r="G87" i="28" s="1"/>
  <c r="H87" i="28" s="1"/>
  <c r="I87" i="28" s="1"/>
  <c r="J87" i="28" s="1"/>
  <c r="K87" i="28" s="1"/>
  <c r="L87" i="28" s="1"/>
  <c r="M87" i="28" s="1"/>
  <c r="N87" i="28" s="1"/>
  <c r="O87" i="28" s="1"/>
  <c r="P87" i="28" s="1"/>
  <c r="Q87" i="28" s="1"/>
  <c r="R87" i="28" s="1"/>
  <c r="S87" i="28" s="1"/>
  <c r="T87" i="28" s="1"/>
  <c r="U87" i="28" s="1"/>
  <c r="V87" i="28" s="1"/>
  <c r="W87" i="28" s="1"/>
  <c r="X81" i="28"/>
  <c r="X80" i="28"/>
  <c r="X79" i="28"/>
  <c r="X78" i="28"/>
  <c r="X77" i="28"/>
  <c r="X76" i="28"/>
  <c r="X75" i="28"/>
  <c r="X74" i="28"/>
  <c r="X73" i="28"/>
  <c r="X72" i="28"/>
  <c r="X71" i="28"/>
  <c r="E68" i="28"/>
  <c r="F68" i="28" s="1"/>
  <c r="G68" i="28" s="1"/>
  <c r="H68" i="28" s="1"/>
  <c r="I68" i="28" s="1"/>
  <c r="J68" i="28" s="1"/>
  <c r="K68" i="28" s="1"/>
  <c r="L68" i="28" s="1"/>
  <c r="M68" i="28" s="1"/>
  <c r="N68" i="28" s="1"/>
  <c r="O68" i="28" s="1"/>
  <c r="P68" i="28" s="1"/>
  <c r="Q68" i="28" s="1"/>
  <c r="R68" i="28" s="1"/>
  <c r="S68" i="28" s="1"/>
  <c r="T68" i="28" s="1"/>
  <c r="U68" i="28" s="1"/>
  <c r="V68" i="28" s="1"/>
  <c r="W68" i="28" s="1"/>
  <c r="X62" i="28"/>
  <c r="X61" i="28"/>
  <c r="X60" i="28"/>
  <c r="X59" i="28"/>
  <c r="X58" i="28"/>
  <c r="X57" i="28"/>
  <c r="X56" i="28"/>
  <c r="X55" i="28"/>
  <c r="X54" i="28"/>
  <c r="X53" i="28"/>
  <c r="X52" i="28"/>
  <c r="E49" i="28"/>
  <c r="F49" i="28" s="1"/>
  <c r="G49" i="28" s="1"/>
  <c r="H49" i="28" s="1"/>
  <c r="I49" i="28" s="1"/>
  <c r="J49" i="28" s="1"/>
  <c r="K49" i="28" s="1"/>
  <c r="L49" i="28" s="1"/>
  <c r="M49" i="28" s="1"/>
  <c r="N49" i="28" s="1"/>
  <c r="O49" i="28" s="1"/>
  <c r="P49" i="28" s="1"/>
  <c r="Q49" i="28" s="1"/>
  <c r="R49" i="28" s="1"/>
  <c r="S49" i="28" s="1"/>
  <c r="T49" i="28" s="1"/>
  <c r="U49" i="28" s="1"/>
  <c r="V49" i="28" s="1"/>
  <c r="W49" i="28" s="1"/>
  <c r="X43" i="28"/>
  <c r="X42" i="28"/>
  <c r="X41" i="28"/>
  <c r="X40" i="28"/>
  <c r="X39" i="28"/>
  <c r="X38" i="28"/>
  <c r="X37" i="28"/>
  <c r="X36" i="28"/>
  <c r="X35" i="28"/>
  <c r="X34" i="28"/>
  <c r="X33" i="28"/>
  <c r="E30" i="28"/>
  <c r="F30" i="28" s="1"/>
  <c r="G30" i="28" s="1"/>
  <c r="H30" i="28" s="1"/>
  <c r="I30" i="28" s="1"/>
  <c r="J30" i="28" s="1"/>
  <c r="K30" i="28" s="1"/>
  <c r="L30" i="28" s="1"/>
  <c r="M30" i="28" s="1"/>
  <c r="N30" i="28" s="1"/>
  <c r="O30" i="28" s="1"/>
  <c r="P30" i="28" s="1"/>
  <c r="Q30" i="28" s="1"/>
  <c r="R30" i="28" s="1"/>
  <c r="S30" i="28" s="1"/>
  <c r="T30" i="28" s="1"/>
  <c r="U30" i="28" s="1"/>
  <c r="V30" i="28" s="1"/>
  <c r="W30" i="28" s="1"/>
  <c r="W28" i="28"/>
  <c r="V28" i="28"/>
  <c r="U28" i="28"/>
  <c r="T28" i="28"/>
  <c r="S28" i="28"/>
  <c r="R28" i="28"/>
  <c r="Q28" i="28"/>
  <c r="P28" i="28"/>
  <c r="O28" i="28"/>
  <c r="N28" i="28"/>
  <c r="M28" i="28"/>
  <c r="L28" i="28"/>
  <c r="K28" i="28"/>
  <c r="J28" i="28"/>
  <c r="I28" i="28"/>
  <c r="H28" i="28"/>
  <c r="G28" i="28"/>
  <c r="F28" i="28"/>
  <c r="E28" i="28"/>
  <c r="D28" i="28"/>
  <c r="X23" i="28"/>
  <c r="X22" i="28"/>
  <c r="X21" i="28"/>
  <c r="X20" i="28"/>
  <c r="X19" i="28"/>
  <c r="X18" i="28"/>
  <c r="X17" i="28"/>
  <c r="X16" i="28"/>
  <c r="X15" i="28"/>
  <c r="X14" i="28"/>
  <c r="X13" i="28"/>
  <c r="E10" i="28"/>
  <c r="F10" i="28" s="1"/>
  <c r="G10" i="28" s="1"/>
  <c r="H10" i="28" s="1"/>
  <c r="I10" i="28" s="1"/>
  <c r="J10" i="28" s="1"/>
  <c r="K10" i="28" s="1"/>
  <c r="L10" i="28" s="1"/>
  <c r="M10" i="28" s="1"/>
  <c r="N10" i="28" s="1"/>
  <c r="O10" i="28" s="1"/>
  <c r="P10" i="28" s="1"/>
  <c r="Q10" i="28" s="1"/>
  <c r="R10" i="28" s="1"/>
  <c r="S10" i="28" s="1"/>
  <c r="T10" i="28" s="1"/>
  <c r="U10" i="28" s="1"/>
  <c r="V10" i="28" s="1"/>
  <c r="W10" i="28" s="1"/>
  <c r="S13" i="23"/>
  <c r="T13" i="23"/>
  <c r="U13" i="23"/>
  <c r="V13" i="23"/>
  <c r="W13" i="23"/>
  <c r="S18" i="23"/>
  <c r="S17" i="23" s="1"/>
  <c r="T18" i="23"/>
  <c r="T17" i="23" s="1"/>
  <c r="U18" i="23"/>
  <c r="U17" i="23" s="1"/>
  <c r="V18" i="23"/>
  <c r="V17" i="23" s="1"/>
  <c r="W18" i="23"/>
  <c r="S19" i="23"/>
  <c r="T19" i="23"/>
  <c r="U19" i="23"/>
  <c r="V19" i="23"/>
  <c r="W19" i="23"/>
  <c r="S20" i="23"/>
  <c r="T20" i="23"/>
  <c r="U20" i="23"/>
  <c r="V20" i="23"/>
  <c r="W20" i="23"/>
  <c r="S22" i="23"/>
  <c r="T22" i="23"/>
  <c r="U22" i="23"/>
  <c r="V22" i="23"/>
  <c r="W22" i="23"/>
  <c r="S24" i="23"/>
  <c r="T24" i="23"/>
  <c r="U24" i="23"/>
  <c r="V24" i="23"/>
  <c r="W24" i="23"/>
  <c r="S13" i="22"/>
  <c r="S12" i="22" s="1"/>
  <c r="T13" i="22"/>
  <c r="T12" i="22" s="1"/>
  <c r="U13" i="22"/>
  <c r="U12" i="22" s="1"/>
  <c r="V13" i="22"/>
  <c r="V12" i="22" s="1"/>
  <c r="W13" i="22"/>
  <c r="W12" i="22" s="1"/>
  <c r="S17" i="22"/>
  <c r="T17" i="22"/>
  <c r="U17" i="22"/>
  <c r="V17" i="22"/>
  <c r="W17" i="22"/>
  <c r="X15" i="20"/>
  <c r="X14" i="20"/>
  <c r="X13" i="20"/>
  <c r="X12" i="20"/>
  <c r="S10" i="20"/>
  <c r="T10" i="20" s="1"/>
  <c r="U10" i="20" s="1"/>
  <c r="V10" i="20" s="1"/>
  <c r="W10" i="20" s="1"/>
  <c r="S15" i="20"/>
  <c r="T15" i="20"/>
  <c r="U15" i="20"/>
  <c r="V15" i="20"/>
  <c r="W15" i="20"/>
  <c r="X20" i="19"/>
  <c r="X19" i="19"/>
  <c r="X18" i="19"/>
  <c r="X17" i="19"/>
  <c r="X16" i="19"/>
  <c r="X15" i="19"/>
  <c r="X14" i="19"/>
  <c r="X13" i="19"/>
  <c r="X12" i="19"/>
  <c r="X11" i="19"/>
  <c r="S10" i="19"/>
  <c r="T10" i="19"/>
  <c r="U10" i="19" s="1"/>
  <c r="V10" i="19" s="1"/>
  <c r="W10" i="19" s="1"/>
  <c r="S11" i="19"/>
  <c r="T11" i="19"/>
  <c r="U11" i="19"/>
  <c r="V11" i="19"/>
  <c r="W11" i="19"/>
  <c r="S15" i="19"/>
  <c r="T15" i="19"/>
  <c r="U15" i="19"/>
  <c r="V15" i="19"/>
  <c r="V20" i="19" s="1"/>
  <c r="W15" i="19"/>
  <c r="W20" i="19" s="1"/>
  <c r="S20" i="19"/>
  <c r="T20" i="19"/>
  <c r="U20" i="19"/>
  <c r="X17" i="26"/>
  <c r="X16" i="26"/>
  <c r="X15" i="26"/>
  <c r="X14" i="26"/>
  <c r="X13" i="26"/>
  <c r="S11" i="26"/>
  <c r="T11" i="26"/>
  <c r="U11" i="26" s="1"/>
  <c r="V11" i="26" s="1"/>
  <c r="W11" i="26" s="1"/>
  <c r="S13" i="26"/>
  <c r="T13" i="26"/>
  <c r="U13" i="26"/>
  <c r="V13" i="26"/>
  <c r="V17" i="26" s="1"/>
  <c r="W13" i="26"/>
  <c r="W17" i="26" s="1"/>
  <c r="S15" i="26"/>
  <c r="T15" i="26"/>
  <c r="U15" i="26"/>
  <c r="V15" i="26"/>
  <c r="W15" i="26"/>
  <c r="S17" i="26"/>
  <c r="T17" i="26"/>
  <c r="U17" i="26"/>
  <c r="X105" i="25"/>
  <c r="X104" i="25"/>
  <c r="X103" i="25"/>
  <c r="X102" i="25"/>
  <c r="X101" i="25"/>
  <c r="X100" i="25"/>
  <c r="X99" i="25"/>
  <c r="X98" i="25"/>
  <c r="X97" i="25"/>
  <c r="X96" i="25"/>
  <c r="X95" i="25"/>
  <c r="X94" i="25"/>
  <c r="X89" i="25"/>
  <c r="X88" i="25"/>
  <c r="X87" i="25"/>
  <c r="X86" i="25"/>
  <c r="X85" i="25"/>
  <c r="X84" i="25"/>
  <c r="X83" i="25"/>
  <c r="X82" i="25"/>
  <c r="X81" i="25"/>
  <c r="X80" i="25"/>
  <c r="X79" i="25"/>
  <c r="X78" i="25"/>
  <c r="X73" i="25"/>
  <c r="X72" i="25"/>
  <c r="X71" i="25"/>
  <c r="X70" i="25"/>
  <c r="X69" i="25"/>
  <c r="X68" i="25"/>
  <c r="X67" i="25"/>
  <c r="X66" i="25"/>
  <c r="X65" i="25"/>
  <c r="X64" i="25"/>
  <c r="X63" i="25"/>
  <c r="X62" i="25"/>
  <c r="X57" i="25"/>
  <c r="X56" i="25"/>
  <c r="X55" i="25"/>
  <c r="X54" i="25"/>
  <c r="X53" i="25"/>
  <c r="X52" i="25"/>
  <c r="X51" i="25"/>
  <c r="X50" i="25"/>
  <c r="X49" i="25"/>
  <c r="X48" i="25"/>
  <c r="X47" i="25"/>
  <c r="X46" i="25"/>
  <c r="X41" i="25"/>
  <c r="X40" i="25"/>
  <c r="X39" i="25"/>
  <c r="X38" i="25"/>
  <c r="X37" i="25"/>
  <c r="X36" i="25"/>
  <c r="X35" i="25"/>
  <c r="X34" i="25"/>
  <c r="X33" i="25"/>
  <c r="X32" i="25"/>
  <c r="X31" i="25"/>
  <c r="X30" i="25"/>
  <c r="X24" i="25"/>
  <c r="X23" i="25"/>
  <c r="X22" i="25"/>
  <c r="X21" i="25"/>
  <c r="X20" i="25"/>
  <c r="X19" i="25"/>
  <c r="X18" i="25"/>
  <c r="X17" i="25"/>
  <c r="X16" i="25"/>
  <c r="X15" i="25"/>
  <c r="X14" i="25"/>
  <c r="X13" i="25"/>
  <c r="S10" i="25"/>
  <c r="T10" i="25"/>
  <c r="U10" i="25"/>
  <c r="V10" i="25"/>
  <c r="W10" i="25" s="1"/>
  <c r="S24" i="25"/>
  <c r="T24" i="25"/>
  <c r="U24" i="25"/>
  <c r="V24" i="25"/>
  <c r="W24" i="25"/>
  <c r="S25" i="25"/>
  <c r="T25" i="25"/>
  <c r="U25" i="25"/>
  <c r="V25" i="25"/>
  <c r="W25" i="25"/>
  <c r="S27" i="25"/>
  <c r="T27" i="25" s="1"/>
  <c r="U27" i="25" s="1"/>
  <c r="V27" i="25" s="1"/>
  <c r="W27" i="25" s="1"/>
  <c r="S41" i="25"/>
  <c r="T41" i="25"/>
  <c r="U41" i="25"/>
  <c r="V41" i="25"/>
  <c r="W41" i="25"/>
  <c r="S43" i="25"/>
  <c r="T43" i="25" s="1"/>
  <c r="U43" i="25" s="1"/>
  <c r="V43" i="25" s="1"/>
  <c r="W43" i="25" s="1"/>
  <c r="S57" i="25"/>
  <c r="T57" i="25"/>
  <c r="U57" i="25"/>
  <c r="V57" i="25"/>
  <c r="W57" i="25"/>
  <c r="S59" i="25"/>
  <c r="T59" i="25" s="1"/>
  <c r="U59" i="25" s="1"/>
  <c r="V59" i="25" s="1"/>
  <c r="W59" i="25" s="1"/>
  <c r="S73" i="25"/>
  <c r="T73" i="25"/>
  <c r="U73" i="25"/>
  <c r="V73" i="25"/>
  <c r="W73" i="25"/>
  <c r="S75" i="25"/>
  <c r="T75" i="25"/>
  <c r="U75" i="25"/>
  <c r="V75" i="25" s="1"/>
  <c r="W75" i="25" s="1"/>
  <c r="S89" i="25"/>
  <c r="T89" i="25"/>
  <c r="U89" i="25"/>
  <c r="V89" i="25"/>
  <c r="W89" i="25"/>
  <c r="S91" i="25"/>
  <c r="T91" i="25"/>
  <c r="U91" i="25"/>
  <c r="V91" i="25" s="1"/>
  <c r="W91" i="25" s="1"/>
  <c r="S105" i="25"/>
  <c r="T105" i="25"/>
  <c r="U105" i="25"/>
  <c r="V105" i="25"/>
  <c r="W105" i="25"/>
  <c r="X99" i="24"/>
  <c r="X98" i="24"/>
  <c r="X97" i="24"/>
  <c r="X96" i="24"/>
  <c r="X95" i="24"/>
  <c r="X94" i="24"/>
  <c r="X93" i="24"/>
  <c r="X92" i="24"/>
  <c r="X91" i="24"/>
  <c r="X90" i="24"/>
  <c r="X89" i="24"/>
  <c r="X84" i="24"/>
  <c r="X83" i="24"/>
  <c r="X82" i="24"/>
  <c r="X81" i="24"/>
  <c r="X80" i="24"/>
  <c r="X79" i="24"/>
  <c r="X78" i="24"/>
  <c r="X77" i="24"/>
  <c r="X76" i="24"/>
  <c r="X75" i="24"/>
  <c r="X74" i="24"/>
  <c r="X69" i="24"/>
  <c r="X68" i="24"/>
  <c r="X67" i="24"/>
  <c r="X66" i="24"/>
  <c r="X65" i="24"/>
  <c r="X64" i="24"/>
  <c r="X63" i="24"/>
  <c r="X62" i="24"/>
  <c r="X61" i="24"/>
  <c r="X60" i="24"/>
  <c r="X59" i="24"/>
  <c r="X54" i="24"/>
  <c r="X53" i="24"/>
  <c r="X52" i="24"/>
  <c r="X51" i="24"/>
  <c r="X50" i="24"/>
  <c r="X49" i="24"/>
  <c r="X48" i="24"/>
  <c r="X47" i="24"/>
  <c r="X46" i="24"/>
  <c r="X45" i="24"/>
  <c r="X44" i="24"/>
  <c r="X39" i="24"/>
  <c r="X38" i="24"/>
  <c r="X37" i="24"/>
  <c r="X36" i="24"/>
  <c r="X35" i="24"/>
  <c r="X34" i="24"/>
  <c r="X33" i="24"/>
  <c r="X32" i="24"/>
  <c r="X31" i="24"/>
  <c r="X30" i="24"/>
  <c r="X29" i="24"/>
  <c r="X23" i="24"/>
  <c r="X22" i="24"/>
  <c r="X21" i="24"/>
  <c r="X20" i="24"/>
  <c r="X19" i="24"/>
  <c r="X18" i="24"/>
  <c r="X17" i="24"/>
  <c r="X16" i="24"/>
  <c r="X15" i="24"/>
  <c r="X14" i="24"/>
  <c r="X13" i="24"/>
  <c r="X99" i="18"/>
  <c r="X98" i="18"/>
  <c r="X97" i="18"/>
  <c r="X96" i="18"/>
  <c r="X95" i="18"/>
  <c r="X94" i="18"/>
  <c r="X93" i="18"/>
  <c r="X92" i="18"/>
  <c r="X91" i="18"/>
  <c r="X90" i="18"/>
  <c r="X89" i="18"/>
  <c r="X84" i="18"/>
  <c r="X83" i="18"/>
  <c r="X82" i="18"/>
  <c r="X81" i="18"/>
  <c r="X80" i="18"/>
  <c r="X79" i="18"/>
  <c r="X78" i="18"/>
  <c r="X77" i="18"/>
  <c r="X76" i="18"/>
  <c r="X75" i="18"/>
  <c r="X74" i="18"/>
  <c r="X69" i="18"/>
  <c r="X68" i="18"/>
  <c r="X67" i="18"/>
  <c r="X66" i="18"/>
  <c r="X65" i="18"/>
  <c r="X64" i="18"/>
  <c r="X63" i="18"/>
  <c r="X62" i="18"/>
  <c r="X61" i="18"/>
  <c r="X60" i="18"/>
  <c r="X59" i="18"/>
  <c r="X54" i="18"/>
  <c r="X53" i="18"/>
  <c r="X52" i="18"/>
  <c r="X51" i="18"/>
  <c r="X50" i="18"/>
  <c r="X49" i="18"/>
  <c r="X48" i="18"/>
  <c r="X47" i="18"/>
  <c r="X46" i="18"/>
  <c r="X45" i="18"/>
  <c r="X44" i="18"/>
  <c r="X39" i="18"/>
  <c r="X38" i="18"/>
  <c r="X37" i="18"/>
  <c r="X36" i="18"/>
  <c r="X35" i="18"/>
  <c r="X34" i="18"/>
  <c r="X33" i="18"/>
  <c r="X32" i="18"/>
  <c r="X31" i="18"/>
  <c r="X30" i="18"/>
  <c r="X29" i="18"/>
  <c r="X23" i="18"/>
  <c r="X22" i="18"/>
  <c r="X21" i="18"/>
  <c r="X20" i="18"/>
  <c r="X19" i="18"/>
  <c r="X18" i="18"/>
  <c r="X17" i="18"/>
  <c r="X16" i="18"/>
  <c r="X15" i="18"/>
  <c r="X14" i="18"/>
  <c r="X13" i="18"/>
  <c r="W99" i="24"/>
  <c r="V99" i="24"/>
  <c r="U99" i="24"/>
  <c r="T99" i="24"/>
  <c r="S99" i="24"/>
  <c r="S86" i="24"/>
  <c r="T86" i="24" s="1"/>
  <c r="U86" i="24" s="1"/>
  <c r="V86" i="24" s="1"/>
  <c r="W86" i="24" s="1"/>
  <c r="W84" i="24"/>
  <c r="V84" i="24"/>
  <c r="U84" i="24"/>
  <c r="T84" i="24"/>
  <c r="S84" i="24"/>
  <c r="T71" i="24"/>
  <c r="U71" i="24" s="1"/>
  <c r="V71" i="24" s="1"/>
  <c r="W71" i="24" s="1"/>
  <c r="S71" i="24"/>
  <c r="W69" i="24"/>
  <c r="V69" i="24"/>
  <c r="U69" i="24"/>
  <c r="T69" i="24"/>
  <c r="S69" i="24"/>
  <c r="S56" i="24"/>
  <c r="T56" i="24" s="1"/>
  <c r="U56" i="24" s="1"/>
  <c r="V56" i="24" s="1"/>
  <c r="W56" i="24" s="1"/>
  <c r="W54" i="24"/>
  <c r="V54" i="24"/>
  <c r="U54" i="24"/>
  <c r="T54" i="24"/>
  <c r="S54" i="24"/>
  <c r="U41" i="24"/>
  <c r="V41" i="24" s="1"/>
  <c r="W41" i="24" s="1"/>
  <c r="T41" i="24"/>
  <c r="S41" i="24"/>
  <c r="W39" i="24"/>
  <c r="V39" i="24"/>
  <c r="U39" i="24"/>
  <c r="T39" i="24"/>
  <c r="S39" i="24"/>
  <c r="T26" i="24"/>
  <c r="U26" i="24" s="1"/>
  <c r="V26" i="24" s="1"/>
  <c r="W26" i="24" s="1"/>
  <c r="S26" i="24"/>
  <c r="W24" i="24"/>
  <c r="V24" i="24"/>
  <c r="U24" i="24"/>
  <c r="T24" i="24"/>
  <c r="S24" i="24"/>
  <c r="W23" i="24"/>
  <c r="V23" i="24"/>
  <c r="U23" i="24"/>
  <c r="T23" i="24"/>
  <c r="S23" i="24"/>
  <c r="S10" i="24"/>
  <c r="T10" i="24" s="1"/>
  <c r="U10" i="24" s="1"/>
  <c r="V10" i="24" s="1"/>
  <c r="W10" i="24" s="1"/>
  <c r="F56" i="18"/>
  <c r="G56" i="18" s="1"/>
  <c r="H56" i="18" s="1"/>
  <c r="I56" i="18" s="1"/>
  <c r="J56" i="18" s="1"/>
  <c r="K56" i="18" s="1"/>
  <c r="L56" i="18" s="1"/>
  <c r="M56" i="18" s="1"/>
  <c r="N56" i="18" s="1"/>
  <c r="O56" i="18" s="1"/>
  <c r="P56" i="18" s="1"/>
  <c r="Q56" i="18" s="1"/>
  <c r="R56" i="18" s="1"/>
  <c r="S56" i="18" s="1"/>
  <c r="T56" i="18" s="1"/>
  <c r="U56" i="18" s="1"/>
  <c r="V56" i="18" s="1"/>
  <c r="W56" i="18" s="1"/>
  <c r="E56" i="18"/>
  <c r="S10" i="18"/>
  <c r="T10" i="18" s="1"/>
  <c r="U10" i="18" s="1"/>
  <c r="V10" i="18" s="1"/>
  <c r="W10" i="18" s="1"/>
  <c r="S23" i="18"/>
  <c r="T23" i="18"/>
  <c r="U23" i="18"/>
  <c r="V23" i="18"/>
  <c r="W23" i="18"/>
  <c r="S24" i="18"/>
  <c r="T24" i="18"/>
  <c r="U24" i="18"/>
  <c r="V24" i="18"/>
  <c r="W24" i="18"/>
  <c r="S26" i="18"/>
  <c r="T26" i="18" s="1"/>
  <c r="U26" i="18" s="1"/>
  <c r="V26" i="18" s="1"/>
  <c r="W26" i="18" s="1"/>
  <c r="S39" i="18"/>
  <c r="T39" i="18"/>
  <c r="U39" i="18"/>
  <c r="V39" i="18"/>
  <c r="W39" i="18"/>
  <c r="S41" i="18"/>
  <c r="T41" i="18"/>
  <c r="U41" i="18"/>
  <c r="V41" i="18"/>
  <c r="W41" i="18" s="1"/>
  <c r="S54" i="18"/>
  <c r="T54" i="18"/>
  <c r="U54" i="18"/>
  <c r="V54" i="18"/>
  <c r="W54" i="18"/>
  <c r="S69" i="18"/>
  <c r="T69" i="18"/>
  <c r="U69" i="18"/>
  <c r="V69" i="18"/>
  <c r="W69" i="18"/>
  <c r="S71" i="18"/>
  <c r="T71" i="18" s="1"/>
  <c r="U71" i="18" s="1"/>
  <c r="V71" i="18" s="1"/>
  <c r="W71" i="18" s="1"/>
  <c r="S84" i="18"/>
  <c r="T84" i="18"/>
  <c r="U84" i="18"/>
  <c r="V84" i="18"/>
  <c r="W84" i="18"/>
  <c r="S86" i="18"/>
  <c r="T86" i="18" s="1"/>
  <c r="U86" i="18" s="1"/>
  <c r="V86" i="18" s="1"/>
  <c r="W86" i="18" s="1"/>
  <c r="S99" i="18"/>
  <c r="T99" i="18"/>
  <c r="U99" i="18"/>
  <c r="V99" i="18"/>
  <c r="W99" i="18"/>
  <c r="X16" i="16"/>
  <c r="X15" i="16"/>
  <c r="X13" i="16"/>
  <c r="X12" i="16"/>
  <c r="S14" i="16"/>
  <c r="T14" i="16"/>
  <c r="T11" i="16" s="1"/>
  <c r="U14" i="16"/>
  <c r="U11" i="16" s="1"/>
  <c r="V14" i="16"/>
  <c r="V11" i="16" s="1"/>
  <c r="W14" i="16"/>
  <c r="W11" i="16" s="1"/>
  <c r="S11" i="22"/>
  <c r="T12" i="23"/>
  <c r="U12" i="23"/>
  <c r="V11" i="22"/>
  <c r="W11" i="22"/>
  <c r="R105" i="25"/>
  <c r="Q105" i="25"/>
  <c r="P105" i="25"/>
  <c r="O105" i="25"/>
  <c r="N105" i="25"/>
  <c r="M105" i="25"/>
  <c r="L105" i="25"/>
  <c r="K105" i="25"/>
  <c r="J105" i="25"/>
  <c r="I105" i="25"/>
  <c r="H105" i="25"/>
  <c r="G105" i="25"/>
  <c r="F105" i="25"/>
  <c r="E105" i="25"/>
  <c r="D105" i="25"/>
  <c r="R89" i="25"/>
  <c r="Q89" i="25"/>
  <c r="P89" i="25"/>
  <c r="O89" i="25"/>
  <c r="N89" i="25"/>
  <c r="M89" i="25"/>
  <c r="L89" i="25"/>
  <c r="K89" i="25"/>
  <c r="J89" i="25"/>
  <c r="I89" i="25"/>
  <c r="H89" i="25"/>
  <c r="G89" i="25"/>
  <c r="F89" i="25"/>
  <c r="E89" i="25"/>
  <c r="D89" i="25"/>
  <c r="R73" i="25"/>
  <c r="Q73" i="25"/>
  <c r="P73" i="25"/>
  <c r="O73" i="25"/>
  <c r="N73" i="25"/>
  <c r="M73" i="25"/>
  <c r="L73" i="25"/>
  <c r="K73" i="25"/>
  <c r="J73" i="25"/>
  <c r="I73" i="25"/>
  <c r="H73" i="25"/>
  <c r="G73" i="25"/>
  <c r="F73" i="25"/>
  <c r="E73" i="25"/>
  <c r="D73" i="25"/>
  <c r="R57" i="25"/>
  <c r="Q57" i="25"/>
  <c r="P57" i="25"/>
  <c r="O57" i="25"/>
  <c r="N57" i="25"/>
  <c r="M57" i="25"/>
  <c r="L57" i="25"/>
  <c r="K57" i="25"/>
  <c r="J57" i="25"/>
  <c r="I57" i="25"/>
  <c r="H57" i="25"/>
  <c r="G57" i="25"/>
  <c r="F57" i="25"/>
  <c r="E57" i="25"/>
  <c r="D57" i="25"/>
  <c r="R41" i="25"/>
  <c r="Q41" i="25"/>
  <c r="P41" i="25"/>
  <c r="O41" i="25"/>
  <c r="N41" i="25"/>
  <c r="M41" i="25"/>
  <c r="L41" i="25"/>
  <c r="K41" i="25"/>
  <c r="J41" i="25"/>
  <c r="I41" i="25"/>
  <c r="H41" i="25"/>
  <c r="G41" i="25"/>
  <c r="F41" i="25"/>
  <c r="E41" i="25"/>
  <c r="D41" i="25"/>
  <c r="R25" i="25"/>
  <c r="Q25" i="25"/>
  <c r="P25" i="25"/>
  <c r="O25" i="25"/>
  <c r="N25" i="25"/>
  <c r="M25" i="25"/>
  <c r="L25" i="25"/>
  <c r="K25" i="25"/>
  <c r="J25" i="25"/>
  <c r="I25" i="25"/>
  <c r="H25" i="25"/>
  <c r="G25" i="25"/>
  <c r="F25" i="25"/>
  <c r="E25" i="25"/>
  <c r="D25" i="25"/>
  <c r="R24" i="25"/>
  <c r="Q24" i="25"/>
  <c r="P24" i="25"/>
  <c r="O24" i="25"/>
  <c r="N24" i="25"/>
  <c r="M24" i="25"/>
  <c r="L24" i="25"/>
  <c r="K24" i="25"/>
  <c r="J24" i="25"/>
  <c r="I24" i="25"/>
  <c r="H24" i="25"/>
  <c r="G24" i="25"/>
  <c r="F24" i="25"/>
  <c r="E24" i="25"/>
  <c r="D24" i="25"/>
  <c r="T11" i="22" l="1"/>
  <c r="U11" i="22"/>
  <c r="S12" i="23"/>
  <c r="S11" i="23" s="1"/>
  <c r="W12" i="23"/>
  <c r="W11" i="23" s="1"/>
  <c r="V12" i="23"/>
  <c r="V11" i="23" s="1"/>
  <c r="W19" i="22"/>
  <c r="V19" i="22"/>
  <c r="U19" i="22"/>
  <c r="S19" i="22"/>
  <c r="T19" i="22"/>
  <c r="W23" i="23"/>
  <c r="W21" i="23" s="1"/>
  <c r="U23" i="23"/>
  <c r="U21" i="23" s="1"/>
  <c r="V23" i="23"/>
  <c r="V21" i="23" s="1"/>
  <c r="T23" i="23"/>
  <c r="T21" i="23" s="1"/>
  <c r="S23" i="23"/>
  <c r="S21" i="23" s="1"/>
  <c r="U11" i="23"/>
  <c r="T11" i="23"/>
  <c r="W17" i="23"/>
  <c r="X27" i="28"/>
  <c r="W14" i="23" l="1"/>
  <c r="W25" i="23" s="1"/>
  <c r="W14" i="22"/>
  <c r="W18" i="22" s="1"/>
  <c r="W20" i="22" s="1"/>
  <c r="U14" i="23"/>
  <c r="U25" i="23" s="1"/>
  <c r="U14" i="22"/>
  <c r="U18" i="22" s="1"/>
  <c r="U20" i="22" s="1"/>
  <c r="T14" i="23"/>
  <c r="T25" i="23" s="1"/>
  <c r="T14" i="22"/>
  <c r="T18" i="22" s="1"/>
  <c r="T20" i="22" s="1"/>
  <c r="V14" i="23"/>
  <c r="V25" i="23" s="1"/>
  <c r="V14" i="22"/>
  <c r="V18" i="22" s="1"/>
  <c r="V20" i="22" s="1"/>
  <c r="S14" i="23"/>
  <c r="S25" i="23" s="1"/>
  <c r="S14" i="22"/>
  <c r="S18" i="22" s="1"/>
  <c r="S20" i="22" s="1"/>
  <c r="R14" i="16"/>
  <c r="R11" i="16" s="1"/>
  <c r="Q14" i="16"/>
  <c r="Q11" i="16" s="1"/>
  <c r="P14" i="16"/>
  <c r="P11" i="16" s="1"/>
  <c r="O14" i="16"/>
  <c r="O11" i="16" s="1"/>
  <c r="N14" i="16"/>
  <c r="N11" i="16" s="1"/>
  <c r="M14" i="16"/>
  <c r="M11" i="16" s="1"/>
  <c r="L14" i="16"/>
  <c r="L11" i="16" s="1"/>
  <c r="K14" i="16"/>
  <c r="K11" i="16" s="1"/>
  <c r="J14" i="16"/>
  <c r="J11" i="16" s="1"/>
  <c r="I14" i="16"/>
  <c r="I11" i="16" s="1"/>
  <c r="H14" i="16"/>
  <c r="H11" i="16" s="1"/>
  <c r="G14" i="16"/>
  <c r="G11" i="16" s="1"/>
  <c r="F14" i="16"/>
  <c r="F11" i="16" s="1"/>
  <c r="E14" i="16"/>
  <c r="E11" i="16" s="1"/>
  <c r="D14" i="16"/>
  <c r="G17" i="26"/>
  <c r="R15" i="26"/>
  <c r="Q15" i="26"/>
  <c r="P15" i="26"/>
  <c r="O15" i="26"/>
  <c r="N15" i="26"/>
  <c r="M15" i="26"/>
  <c r="L15" i="26"/>
  <c r="K15" i="26"/>
  <c r="J15" i="26"/>
  <c r="I15" i="26"/>
  <c r="H15" i="26"/>
  <c r="G15" i="26"/>
  <c r="F15" i="26"/>
  <c r="E15" i="26"/>
  <c r="E17" i="26" s="1"/>
  <c r="D15" i="26"/>
  <c r="R13" i="26"/>
  <c r="Q13" i="26"/>
  <c r="P13" i="26"/>
  <c r="O13" i="26"/>
  <c r="O17" i="26" s="1"/>
  <c r="N13" i="26"/>
  <c r="M13" i="26"/>
  <c r="L13" i="26"/>
  <c r="L17" i="26" s="1"/>
  <c r="K13" i="26"/>
  <c r="K17" i="26" s="1"/>
  <c r="J13" i="26"/>
  <c r="J17" i="26" s="1"/>
  <c r="I13" i="26"/>
  <c r="I17" i="26" s="1"/>
  <c r="H13" i="26"/>
  <c r="H17" i="26" s="1"/>
  <c r="G13" i="26"/>
  <c r="F13" i="26"/>
  <c r="E13" i="26"/>
  <c r="D13" i="26"/>
  <c r="D17" i="26" s="1"/>
  <c r="E11" i="26"/>
  <c r="F11" i="26" s="1"/>
  <c r="G11" i="26" s="1"/>
  <c r="H11" i="26" s="1"/>
  <c r="I11" i="26" s="1"/>
  <c r="J11" i="26" s="1"/>
  <c r="K11" i="26" s="1"/>
  <c r="L11" i="26" s="1"/>
  <c r="M11" i="26" s="1"/>
  <c r="N11" i="26" s="1"/>
  <c r="O11" i="26" s="1"/>
  <c r="P11" i="26" s="1"/>
  <c r="Q11" i="26" s="1"/>
  <c r="R11" i="26" s="1"/>
  <c r="M20" i="19"/>
  <c r="L20" i="19"/>
  <c r="R15" i="19"/>
  <c r="R20" i="19" s="1"/>
  <c r="Q15" i="19"/>
  <c r="Q20" i="19" s="1"/>
  <c r="P15" i="19"/>
  <c r="P20" i="19" s="1"/>
  <c r="O15" i="19"/>
  <c r="O20" i="19" s="1"/>
  <c r="N15" i="19"/>
  <c r="N20" i="19" s="1"/>
  <c r="M15" i="19"/>
  <c r="L15" i="19"/>
  <c r="K15" i="19"/>
  <c r="K20" i="19" s="1"/>
  <c r="J15" i="19"/>
  <c r="J20" i="19" s="1"/>
  <c r="I15" i="19"/>
  <c r="I20" i="19" s="1"/>
  <c r="H15" i="19"/>
  <c r="G15" i="19"/>
  <c r="G20" i="19" s="1"/>
  <c r="F15" i="19"/>
  <c r="F20" i="19" s="1"/>
  <c r="E15" i="19"/>
  <c r="E20" i="19" s="1"/>
  <c r="D15" i="19"/>
  <c r="D20" i="19" s="1"/>
  <c r="R11" i="19"/>
  <c r="Q11" i="19"/>
  <c r="P11" i="19"/>
  <c r="O11" i="19"/>
  <c r="N11" i="19"/>
  <c r="M11" i="19"/>
  <c r="L11" i="19"/>
  <c r="K11" i="19"/>
  <c r="J11" i="19"/>
  <c r="I11" i="19"/>
  <c r="H11" i="19"/>
  <c r="G11" i="19"/>
  <c r="F11" i="19"/>
  <c r="E11" i="19"/>
  <c r="D11" i="19"/>
  <c r="E10" i="19"/>
  <c r="F10" i="19" s="1"/>
  <c r="G10" i="19" s="1"/>
  <c r="H10" i="19" s="1"/>
  <c r="I10" i="19" s="1"/>
  <c r="J10" i="19" s="1"/>
  <c r="K10" i="19" s="1"/>
  <c r="L10" i="19" s="1"/>
  <c r="M10" i="19" s="1"/>
  <c r="N10" i="19" s="1"/>
  <c r="O10" i="19" s="1"/>
  <c r="P10" i="19" s="1"/>
  <c r="Q10" i="19" s="1"/>
  <c r="R10" i="19" s="1"/>
  <c r="R15" i="20"/>
  <c r="Q15" i="20"/>
  <c r="P15" i="20"/>
  <c r="O15" i="20"/>
  <c r="N15" i="20"/>
  <c r="M15" i="20"/>
  <c r="L15" i="20"/>
  <c r="K15" i="20"/>
  <c r="J15" i="20"/>
  <c r="I15" i="20"/>
  <c r="H15" i="20"/>
  <c r="G15" i="20"/>
  <c r="F15" i="20"/>
  <c r="E15" i="20"/>
  <c r="D15" i="20"/>
  <c r="X14" i="16" l="1"/>
  <c r="X11" i="16" s="1"/>
  <c r="D11" i="16"/>
  <c r="N17" i="26"/>
  <c r="R17" i="26"/>
  <c r="M17" i="26"/>
  <c r="Q17" i="26"/>
  <c r="P17" i="26"/>
  <c r="F17" i="26"/>
  <c r="H20" i="19"/>
  <c r="R23" i="23"/>
  <c r="Q23" i="23"/>
  <c r="P23" i="23"/>
  <c r="O23" i="23"/>
  <c r="N23" i="23"/>
  <c r="M23" i="23"/>
  <c r="L23" i="23"/>
  <c r="K23" i="23"/>
  <c r="J23" i="23"/>
  <c r="I23" i="23"/>
  <c r="H23" i="23"/>
  <c r="G23" i="23"/>
  <c r="F23" i="23"/>
  <c r="E23" i="23"/>
  <c r="R22" i="23"/>
  <c r="Q22" i="23"/>
  <c r="P22" i="23"/>
  <c r="O22" i="23"/>
  <c r="N22" i="23"/>
  <c r="M22" i="23"/>
  <c r="L22" i="23"/>
  <c r="K22" i="23"/>
  <c r="J22" i="23"/>
  <c r="I22" i="23"/>
  <c r="H22" i="23"/>
  <c r="G22" i="23"/>
  <c r="F22" i="23"/>
  <c r="E22" i="23"/>
  <c r="D22" i="23"/>
  <c r="R69" i="18"/>
  <c r="Q69" i="18"/>
  <c r="P69" i="18"/>
  <c r="O69" i="18"/>
  <c r="N69" i="18"/>
  <c r="M69" i="18"/>
  <c r="L69" i="18"/>
  <c r="K69" i="18"/>
  <c r="J69" i="18"/>
  <c r="I69" i="18"/>
  <c r="H69" i="18"/>
  <c r="G69" i="18"/>
  <c r="F69" i="18"/>
  <c r="E69" i="18"/>
  <c r="D69" i="18"/>
  <c r="R20" i="23"/>
  <c r="Q20" i="23"/>
  <c r="P20" i="23"/>
  <c r="O20" i="23"/>
  <c r="N20" i="23"/>
  <c r="M20" i="23"/>
  <c r="L20" i="23"/>
  <c r="K20" i="23"/>
  <c r="J20" i="23"/>
  <c r="I20" i="23"/>
  <c r="H20" i="23"/>
  <c r="G20" i="23"/>
  <c r="F20" i="23"/>
  <c r="E20" i="23"/>
  <c r="D20" i="23"/>
  <c r="X22" i="23" l="1"/>
  <c r="X20" i="23"/>
  <c r="R13" i="22"/>
  <c r="Q13" i="22"/>
  <c r="P13" i="22"/>
  <c r="O13" i="22"/>
  <c r="N13" i="22"/>
  <c r="M13" i="22"/>
  <c r="L13" i="22"/>
  <c r="K13" i="22"/>
  <c r="J13" i="22"/>
  <c r="I13" i="22"/>
  <c r="H13" i="22"/>
  <c r="G13" i="22"/>
  <c r="F13" i="22"/>
  <c r="E13" i="22"/>
  <c r="D13" i="22"/>
  <c r="X13" i="22" l="1"/>
  <c r="X16" i="22" l="1"/>
  <c r="X16" i="23"/>
  <c r="R24" i="24"/>
  <c r="Q24" i="24"/>
  <c r="P24" i="24"/>
  <c r="O24" i="24"/>
  <c r="N24" i="24"/>
  <c r="M24" i="24"/>
  <c r="L24" i="24"/>
  <c r="K24" i="24"/>
  <c r="J24" i="24"/>
  <c r="I24" i="24"/>
  <c r="H24" i="24"/>
  <c r="G24" i="24"/>
  <c r="F24" i="24"/>
  <c r="E24" i="24"/>
  <c r="D24" i="24"/>
  <c r="R24" i="18"/>
  <c r="Q24" i="18"/>
  <c r="P24" i="18"/>
  <c r="O24" i="18"/>
  <c r="N24" i="18"/>
  <c r="M24" i="18"/>
  <c r="L24" i="18"/>
  <c r="K24" i="18"/>
  <c r="J24" i="18"/>
  <c r="I24" i="18"/>
  <c r="H24" i="18"/>
  <c r="G24" i="18"/>
  <c r="E24" i="18"/>
  <c r="D24" i="18"/>
  <c r="F24" i="18"/>
  <c r="E86" i="24" l="1"/>
  <c r="F86" i="24" s="1"/>
  <c r="G86" i="24" s="1"/>
  <c r="H86" i="24" s="1"/>
  <c r="I86" i="24" s="1"/>
  <c r="J86" i="24" s="1"/>
  <c r="K86" i="24" s="1"/>
  <c r="L86" i="24" s="1"/>
  <c r="M86" i="24" s="1"/>
  <c r="N86" i="24" s="1"/>
  <c r="O86" i="24" s="1"/>
  <c r="P86" i="24" s="1"/>
  <c r="Q86" i="24" s="1"/>
  <c r="R86" i="24" s="1"/>
  <c r="L84" i="24" l="1"/>
  <c r="N84" i="24"/>
  <c r="M84" i="24"/>
  <c r="D84" i="24"/>
  <c r="O84" i="24" l="1"/>
  <c r="K84" i="24"/>
  <c r="E84" i="24"/>
  <c r="H84" i="24"/>
  <c r="I84" i="24"/>
  <c r="Q84" i="24"/>
  <c r="R84" i="24"/>
  <c r="F84" i="24"/>
  <c r="J84" i="24"/>
  <c r="G84" i="24"/>
  <c r="P84" i="24"/>
  <c r="R24" i="23"/>
  <c r="Q24" i="23"/>
  <c r="P24" i="23"/>
  <c r="O24" i="23"/>
  <c r="N24" i="23"/>
  <c r="M24" i="23"/>
  <c r="L24" i="23"/>
  <c r="K24" i="23"/>
  <c r="J24" i="23"/>
  <c r="I24" i="23"/>
  <c r="H24" i="23"/>
  <c r="G24" i="23"/>
  <c r="F24" i="23"/>
  <c r="E24" i="23"/>
  <c r="D24" i="23"/>
  <c r="R17" i="22"/>
  <c r="Q17" i="22"/>
  <c r="P17" i="22"/>
  <c r="O17" i="22"/>
  <c r="N17" i="22"/>
  <c r="M17" i="22"/>
  <c r="L17" i="22"/>
  <c r="K17" i="22"/>
  <c r="J17" i="22"/>
  <c r="I17" i="22"/>
  <c r="H17" i="22"/>
  <c r="G17" i="22"/>
  <c r="F17" i="22"/>
  <c r="E17" i="22"/>
  <c r="D17" i="22"/>
  <c r="Q19" i="23"/>
  <c r="P19" i="23"/>
  <c r="M19" i="23"/>
  <c r="K19" i="23"/>
  <c r="J19" i="23"/>
  <c r="I19" i="23"/>
  <c r="H19" i="23"/>
  <c r="G19" i="23"/>
  <c r="F19" i="23"/>
  <c r="E19" i="23"/>
  <c r="D19" i="23"/>
  <c r="R19" i="23"/>
  <c r="O19" i="23"/>
  <c r="N19" i="23"/>
  <c r="L19" i="23"/>
  <c r="X19" i="23" l="1"/>
  <c r="X24" i="23"/>
  <c r="X17" i="22"/>
  <c r="R19" i="22"/>
  <c r="Q19" i="22"/>
  <c r="P19" i="22"/>
  <c r="G19" i="22"/>
  <c r="F19" i="22"/>
  <c r="E19" i="22"/>
  <c r="D19" i="22"/>
  <c r="D23" i="23"/>
  <c r="X23" i="23" s="1"/>
  <c r="J19" i="22" l="1"/>
  <c r="K19" i="22"/>
  <c r="I19" i="22"/>
  <c r="L19" i="22"/>
  <c r="M19" i="22"/>
  <c r="H19" i="22"/>
  <c r="N19" i="22"/>
  <c r="O19" i="22"/>
  <c r="D23" i="18"/>
  <c r="X19" i="22" l="1"/>
  <c r="N12" i="22"/>
  <c r="Q12" i="22"/>
  <c r="F12" i="22"/>
  <c r="O12" i="22"/>
  <c r="K12" i="22"/>
  <c r="E12" i="22"/>
  <c r="R12" i="22"/>
  <c r="P12" i="22"/>
  <c r="M12" i="22"/>
  <c r="L12" i="22"/>
  <c r="J12" i="22"/>
  <c r="I12" i="22"/>
  <c r="H12" i="22"/>
  <c r="G12" i="22"/>
  <c r="E91" i="25"/>
  <c r="F91" i="25" s="1"/>
  <c r="G91" i="25" s="1"/>
  <c r="H91" i="25" s="1"/>
  <c r="I91" i="25" s="1"/>
  <c r="J91" i="25" s="1"/>
  <c r="K91" i="25" s="1"/>
  <c r="L91" i="25" s="1"/>
  <c r="M91" i="25" s="1"/>
  <c r="N91" i="25" s="1"/>
  <c r="O91" i="25" s="1"/>
  <c r="P91" i="25" s="1"/>
  <c r="Q91" i="25" s="1"/>
  <c r="R91" i="25" s="1"/>
  <c r="E75" i="25"/>
  <c r="F75" i="25" s="1"/>
  <c r="G75" i="25" s="1"/>
  <c r="H75" i="25" s="1"/>
  <c r="I75" i="25" s="1"/>
  <c r="J75" i="25" s="1"/>
  <c r="K75" i="25" s="1"/>
  <c r="L75" i="25" s="1"/>
  <c r="M75" i="25" s="1"/>
  <c r="N75" i="25" s="1"/>
  <c r="O75" i="25" s="1"/>
  <c r="P75" i="25" s="1"/>
  <c r="Q75" i="25" s="1"/>
  <c r="R75" i="25" s="1"/>
  <c r="E59" i="25"/>
  <c r="F59" i="25" s="1"/>
  <c r="G59" i="25" s="1"/>
  <c r="H59" i="25" s="1"/>
  <c r="I59" i="25" s="1"/>
  <c r="J59" i="25" s="1"/>
  <c r="K59" i="25" s="1"/>
  <c r="L59" i="25" s="1"/>
  <c r="M59" i="25" s="1"/>
  <c r="N59" i="25" s="1"/>
  <c r="O59" i="25" s="1"/>
  <c r="P59" i="25" s="1"/>
  <c r="Q59" i="25" s="1"/>
  <c r="R59" i="25" s="1"/>
  <c r="E43" i="25"/>
  <c r="F43" i="25" s="1"/>
  <c r="G43" i="25" s="1"/>
  <c r="H43" i="25" s="1"/>
  <c r="I43" i="25" s="1"/>
  <c r="J43" i="25" s="1"/>
  <c r="K43" i="25" s="1"/>
  <c r="L43" i="25" s="1"/>
  <c r="M43" i="25" s="1"/>
  <c r="N43" i="25" s="1"/>
  <c r="O43" i="25" s="1"/>
  <c r="P43" i="25" s="1"/>
  <c r="Q43" i="25" s="1"/>
  <c r="R43" i="25" s="1"/>
  <c r="E27" i="25"/>
  <c r="F27" i="25" s="1"/>
  <c r="G27" i="25" s="1"/>
  <c r="H27" i="25" s="1"/>
  <c r="I27" i="25" s="1"/>
  <c r="J27" i="25" s="1"/>
  <c r="K27" i="25" s="1"/>
  <c r="L27" i="25" s="1"/>
  <c r="M27" i="25" s="1"/>
  <c r="N27" i="25" s="1"/>
  <c r="O27" i="25" s="1"/>
  <c r="P27" i="25" s="1"/>
  <c r="Q27" i="25" s="1"/>
  <c r="R27" i="25" s="1"/>
  <c r="E10" i="25"/>
  <c r="F10" i="25" s="1"/>
  <c r="G10" i="25" s="1"/>
  <c r="H10" i="25" s="1"/>
  <c r="I10" i="25" s="1"/>
  <c r="J10" i="25" s="1"/>
  <c r="K10" i="25" s="1"/>
  <c r="L10" i="25" s="1"/>
  <c r="M10" i="25" s="1"/>
  <c r="N10" i="25" s="1"/>
  <c r="O10" i="25" s="1"/>
  <c r="P10" i="25" s="1"/>
  <c r="Q10" i="25" s="1"/>
  <c r="R10" i="25" s="1"/>
  <c r="R99" i="24"/>
  <c r="Q99" i="24"/>
  <c r="P99" i="24"/>
  <c r="O99" i="24"/>
  <c r="N99" i="24"/>
  <c r="M99" i="24"/>
  <c r="L99" i="24"/>
  <c r="K99" i="24"/>
  <c r="J99" i="24"/>
  <c r="I99" i="24"/>
  <c r="H99" i="24"/>
  <c r="G99" i="24"/>
  <c r="F99" i="24"/>
  <c r="E99" i="24"/>
  <c r="D99" i="24"/>
  <c r="E71" i="24"/>
  <c r="F71" i="24" s="1"/>
  <c r="G71" i="24" s="1"/>
  <c r="H71" i="24" s="1"/>
  <c r="I71" i="24" s="1"/>
  <c r="J71" i="24" s="1"/>
  <c r="K71" i="24" s="1"/>
  <c r="L71" i="24" s="1"/>
  <c r="M71" i="24" s="1"/>
  <c r="N71" i="24" s="1"/>
  <c r="O71" i="24" s="1"/>
  <c r="P71" i="24" s="1"/>
  <c r="Q71" i="24" s="1"/>
  <c r="R71" i="24" s="1"/>
  <c r="R69" i="24"/>
  <c r="Q69" i="24"/>
  <c r="P69" i="24"/>
  <c r="O69" i="24"/>
  <c r="N69" i="24"/>
  <c r="M69" i="24"/>
  <c r="L69" i="24"/>
  <c r="K69" i="24"/>
  <c r="J69" i="24"/>
  <c r="I69" i="24"/>
  <c r="H69" i="24"/>
  <c r="G69" i="24"/>
  <c r="F69" i="24"/>
  <c r="E69" i="24"/>
  <c r="D69" i="24"/>
  <c r="E56" i="24"/>
  <c r="F56" i="24" s="1"/>
  <c r="G56" i="24" s="1"/>
  <c r="H56" i="24" s="1"/>
  <c r="I56" i="24" s="1"/>
  <c r="J56" i="24" s="1"/>
  <c r="K56" i="24" s="1"/>
  <c r="L56" i="24" s="1"/>
  <c r="M56" i="24" s="1"/>
  <c r="N56" i="24" s="1"/>
  <c r="O56" i="24" s="1"/>
  <c r="P56" i="24" s="1"/>
  <c r="Q56" i="24" s="1"/>
  <c r="R56" i="24" s="1"/>
  <c r="R54" i="24"/>
  <c r="Q54" i="24"/>
  <c r="P54" i="24"/>
  <c r="O54" i="24"/>
  <c r="N54" i="24"/>
  <c r="M54" i="24"/>
  <c r="L54" i="24"/>
  <c r="K54" i="24"/>
  <c r="J54" i="24"/>
  <c r="I54" i="24"/>
  <c r="H54" i="24"/>
  <c r="G54" i="24"/>
  <c r="F54" i="24"/>
  <c r="E54" i="24"/>
  <c r="D54" i="24"/>
  <c r="E41" i="24"/>
  <c r="F41" i="24" s="1"/>
  <c r="G41" i="24" s="1"/>
  <c r="H41" i="24" s="1"/>
  <c r="I41" i="24" s="1"/>
  <c r="J41" i="24" s="1"/>
  <c r="K41" i="24" s="1"/>
  <c r="L41" i="24" s="1"/>
  <c r="M41" i="24" s="1"/>
  <c r="N41" i="24" s="1"/>
  <c r="O41" i="24" s="1"/>
  <c r="P41" i="24" s="1"/>
  <c r="Q41" i="24" s="1"/>
  <c r="R41" i="24" s="1"/>
  <c r="R39" i="24"/>
  <c r="Q39" i="24"/>
  <c r="P39" i="24"/>
  <c r="O39" i="24"/>
  <c r="N39" i="24"/>
  <c r="M39" i="24"/>
  <c r="L39" i="24"/>
  <c r="K39" i="24"/>
  <c r="J39" i="24"/>
  <c r="I39" i="24"/>
  <c r="H39" i="24"/>
  <c r="G39" i="24"/>
  <c r="F39" i="24"/>
  <c r="E39" i="24"/>
  <c r="D39" i="24"/>
  <c r="E26" i="24"/>
  <c r="F26" i="24" s="1"/>
  <c r="G26" i="24" s="1"/>
  <c r="H26" i="24" s="1"/>
  <c r="I26" i="24" s="1"/>
  <c r="J26" i="24" s="1"/>
  <c r="K26" i="24" s="1"/>
  <c r="L26" i="24" s="1"/>
  <c r="M26" i="24" s="1"/>
  <c r="N26" i="24" s="1"/>
  <c r="O26" i="24" s="1"/>
  <c r="P26" i="24" s="1"/>
  <c r="Q26" i="24" s="1"/>
  <c r="R26" i="24" s="1"/>
  <c r="R23" i="24"/>
  <c r="Q23" i="24"/>
  <c r="P23" i="24"/>
  <c r="O23" i="24"/>
  <c r="N23" i="24"/>
  <c r="M23" i="24"/>
  <c r="L23" i="24"/>
  <c r="K23" i="24"/>
  <c r="J23" i="24"/>
  <c r="I23" i="24"/>
  <c r="H23" i="24"/>
  <c r="G23" i="24"/>
  <c r="F23" i="24"/>
  <c r="E23" i="24"/>
  <c r="D23" i="24"/>
  <c r="E10" i="24"/>
  <c r="F10" i="24" s="1"/>
  <c r="G10" i="24" s="1"/>
  <c r="H10" i="24" s="1"/>
  <c r="I10" i="24" s="1"/>
  <c r="J10" i="24" s="1"/>
  <c r="K10" i="24" s="1"/>
  <c r="L10" i="24" s="1"/>
  <c r="M10" i="24" s="1"/>
  <c r="N10" i="24" s="1"/>
  <c r="O10" i="24" s="1"/>
  <c r="P10" i="24" s="1"/>
  <c r="Q10" i="24" s="1"/>
  <c r="R10" i="24" s="1"/>
  <c r="D12" i="22" l="1"/>
  <c r="X12" i="22" s="1"/>
  <c r="D21" i="23"/>
  <c r="R99" i="18" l="1"/>
  <c r="R13" i="23" s="1"/>
  <c r="Q99" i="18"/>
  <c r="Q13" i="23" s="1"/>
  <c r="P99" i="18"/>
  <c r="P13" i="23" s="1"/>
  <c r="O99" i="18"/>
  <c r="O13" i="23" s="1"/>
  <c r="N99" i="18"/>
  <c r="N13" i="23" s="1"/>
  <c r="M99" i="18"/>
  <c r="M13" i="23" s="1"/>
  <c r="L99" i="18"/>
  <c r="L13" i="23" s="1"/>
  <c r="K99" i="18"/>
  <c r="K13" i="23" s="1"/>
  <c r="J99" i="18"/>
  <c r="J13" i="23" s="1"/>
  <c r="I99" i="18"/>
  <c r="I13" i="23" s="1"/>
  <c r="H99" i="18"/>
  <c r="H13" i="23" s="1"/>
  <c r="G99" i="18"/>
  <c r="G13" i="23" s="1"/>
  <c r="F99" i="18"/>
  <c r="F13" i="23" s="1"/>
  <c r="E99" i="18"/>
  <c r="E13" i="23" s="1"/>
  <c r="D99" i="18"/>
  <c r="D13" i="23" s="1"/>
  <c r="E86" i="18"/>
  <c r="F86" i="18" s="1"/>
  <c r="G86" i="18" s="1"/>
  <c r="H86" i="18" s="1"/>
  <c r="I86" i="18" s="1"/>
  <c r="J86" i="18" s="1"/>
  <c r="K86" i="18" s="1"/>
  <c r="L86" i="18" s="1"/>
  <c r="M86" i="18" s="1"/>
  <c r="N86" i="18" s="1"/>
  <c r="O86" i="18" s="1"/>
  <c r="P86" i="18" s="1"/>
  <c r="Q86" i="18" s="1"/>
  <c r="R86" i="18" s="1"/>
  <c r="R84" i="18"/>
  <c r="Q84" i="18"/>
  <c r="P84" i="18"/>
  <c r="O84" i="18"/>
  <c r="N84" i="18"/>
  <c r="M84" i="18"/>
  <c r="L84" i="18"/>
  <c r="K84" i="18"/>
  <c r="J84" i="18"/>
  <c r="I84" i="18"/>
  <c r="H84" i="18"/>
  <c r="G84" i="18"/>
  <c r="F84" i="18"/>
  <c r="E84" i="18"/>
  <c r="D84" i="18"/>
  <c r="E71" i="18"/>
  <c r="F71" i="18" s="1"/>
  <c r="G71" i="18" s="1"/>
  <c r="H71" i="18" s="1"/>
  <c r="I71" i="18" s="1"/>
  <c r="J71" i="18" s="1"/>
  <c r="K71" i="18" s="1"/>
  <c r="L71" i="18" s="1"/>
  <c r="M71" i="18" s="1"/>
  <c r="N71" i="18" s="1"/>
  <c r="O71" i="18" s="1"/>
  <c r="P71" i="18" s="1"/>
  <c r="Q71" i="18" s="1"/>
  <c r="R71" i="18" s="1"/>
  <c r="R54" i="18"/>
  <c r="Q54" i="18"/>
  <c r="P54" i="18"/>
  <c r="O54" i="18"/>
  <c r="N54" i="18"/>
  <c r="M54" i="18"/>
  <c r="L54" i="18"/>
  <c r="K54" i="18"/>
  <c r="J54" i="18"/>
  <c r="I54" i="18"/>
  <c r="H54" i="18"/>
  <c r="G54" i="18"/>
  <c r="F54" i="18"/>
  <c r="E54" i="18"/>
  <c r="D54" i="18"/>
  <c r="E41" i="18"/>
  <c r="F41" i="18" s="1"/>
  <c r="G41" i="18" s="1"/>
  <c r="H41" i="18" s="1"/>
  <c r="I41" i="18" s="1"/>
  <c r="J41" i="18" s="1"/>
  <c r="K41" i="18" s="1"/>
  <c r="L41" i="18" s="1"/>
  <c r="M41" i="18" s="1"/>
  <c r="N41" i="18" s="1"/>
  <c r="O41" i="18" s="1"/>
  <c r="P41" i="18" s="1"/>
  <c r="Q41" i="18" s="1"/>
  <c r="R41" i="18" s="1"/>
  <c r="R39" i="18"/>
  <c r="Q39" i="18"/>
  <c r="P39" i="18"/>
  <c r="O39" i="18"/>
  <c r="N39" i="18"/>
  <c r="M39" i="18"/>
  <c r="L39" i="18"/>
  <c r="K39" i="18"/>
  <c r="J39" i="18"/>
  <c r="I39" i="18"/>
  <c r="H39" i="18"/>
  <c r="G39" i="18"/>
  <c r="F39" i="18"/>
  <c r="E39" i="18"/>
  <c r="D39" i="18"/>
  <c r="E26" i="18"/>
  <c r="F26" i="18" s="1"/>
  <c r="G26" i="18" s="1"/>
  <c r="H26" i="18" s="1"/>
  <c r="I26" i="18" s="1"/>
  <c r="J26" i="18" s="1"/>
  <c r="K26" i="18" s="1"/>
  <c r="L26" i="18" s="1"/>
  <c r="M26" i="18" s="1"/>
  <c r="N26" i="18" s="1"/>
  <c r="O26" i="18" s="1"/>
  <c r="P26" i="18" s="1"/>
  <c r="Q26" i="18" s="1"/>
  <c r="R26" i="18" s="1"/>
  <c r="R23" i="18"/>
  <c r="Q23" i="18"/>
  <c r="P23" i="18"/>
  <c r="O23" i="18"/>
  <c r="N23" i="18"/>
  <c r="M23" i="18"/>
  <c r="L23" i="18"/>
  <c r="K23" i="18"/>
  <c r="J23" i="18"/>
  <c r="I23" i="18"/>
  <c r="H23" i="18"/>
  <c r="G23" i="18"/>
  <c r="F23" i="18"/>
  <c r="E23" i="18"/>
  <c r="E10" i="18"/>
  <c r="F10" i="18" s="1"/>
  <c r="G10" i="18" s="1"/>
  <c r="H10" i="18" s="1"/>
  <c r="I10" i="18" s="1"/>
  <c r="J10" i="18" s="1"/>
  <c r="K10" i="18" s="1"/>
  <c r="L10" i="18" s="1"/>
  <c r="M10" i="18" s="1"/>
  <c r="N10" i="18" s="1"/>
  <c r="O10" i="18" s="1"/>
  <c r="P10" i="18" s="1"/>
  <c r="Q10" i="18" s="1"/>
  <c r="R10" i="18" s="1"/>
  <c r="X13" i="23" l="1"/>
  <c r="Q18" i="23"/>
  <c r="Q17" i="23" s="1"/>
  <c r="G18" i="23"/>
  <c r="G17" i="23" s="1"/>
  <c r="R18" i="23"/>
  <c r="R17" i="23" s="1"/>
  <c r="F18" i="23"/>
  <c r="F17" i="23" s="1"/>
  <c r="I18" i="23"/>
  <c r="I17" i="23" s="1"/>
  <c r="M18" i="23"/>
  <c r="M17" i="23" s="1"/>
  <c r="J18" i="23"/>
  <c r="J17" i="23" s="1"/>
  <c r="K18" i="23"/>
  <c r="K17" i="23" s="1"/>
  <c r="L18" i="23"/>
  <c r="L17" i="23" s="1"/>
  <c r="N18" i="23"/>
  <c r="N17" i="23" s="1"/>
  <c r="P18" i="23"/>
  <c r="P17" i="23" s="1"/>
  <c r="D18" i="23"/>
  <c r="E18" i="23"/>
  <c r="E17" i="23" s="1"/>
  <c r="H18" i="23"/>
  <c r="H17" i="23" s="1"/>
  <c r="O18" i="23"/>
  <c r="O17" i="23" s="1"/>
  <c r="D17" i="23" l="1"/>
  <c r="X17" i="23" s="1"/>
  <c r="X18" i="23"/>
  <c r="O12" i="23" l="1"/>
  <c r="O11" i="23" s="1"/>
  <c r="O11" i="22"/>
  <c r="L12" i="23"/>
  <c r="L11" i="23" s="1"/>
  <c r="L11" i="22"/>
  <c r="P12" i="23"/>
  <c r="P11" i="23" s="1"/>
  <c r="P11" i="22"/>
  <c r="D12" i="23"/>
  <c r="D11" i="22"/>
  <c r="N11" i="22"/>
  <c r="N12" i="23"/>
  <c r="N11" i="23" s="1"/>
  <c r="I12" i="23"/>
  <c r="I11" i="23" s="1"/>
  <c r="I11" i="22"/>
  <c r="Q12" i="23"/>
  <c r="Q11" i="23" s="1"/>
  <c r="Q11" i="22"/>
  <c r="M12" i="23"/>
  <c r="M11" i="23" s="1"/>
  <c r="M11" i="22"/>
  <c r="G12" i="23"/>
  <c r="G11" i="23" s="1"/>
  <c r="G11" i="22"/>
  <c r="J11" i="22"/>
  <c r="J12" i="23"/>
  <c r="J11" i="23" s="1"/>
  <c r="R11" i="22"/>
  <c r="R12" i="23"/>
  <c r="R11" i="23" s="1"/>
  <c r="E12" i="23"/>
  <c r="E11" i="23" s="1"/>
  <c r="E11" i="22"/>
  <c r="F11" i="22"/>
  <c r="F12" i="23"/>
  <c r="F11" i="23" s="1"/>
  <c r="H12" i="23"/>
  <c r="H11" i="23" s="1"/>
  <c r="H11" i="22"/>
  <c r="K12" i="23"/>
  <c r="K11" i="23" s="1"/>
  <c r="K11" i="22"/>
  <c r="H21" i="23"/>
  <c r="P21" i="23"/>
  <c r="I21" i="23"/>
  <c r="F21" i="23"/>
  <c r="J21" i="23"/>
  <c r="E21" i="23"/>
  <c r="O21" i="23"/>
  <c r="M21" i="23"/>
  <c r="G21" i="23"/>
  <c r="L21" i="23"/>
  <c r="K21" i="23"/>
  <c r="N21" i="23"/>
  <c r="R21" i="23"/>
  <c r="E10" i="23"/>
  <c r="F10" i="23" s="1"/>
  <c r="G10" i="23" s="1"/>
  <c r="H10" i="23" s="1"/>
  <c r="I10" i="23" s="1"/>
  <c r="J10" i="23" s="1"/>
  <c r="K10" i="23" s="1"/>
  <c r="L10" i="23" s="1"/>
  <c r="M10" i="23" s="1"/>
  <c r="N10" i="23" s="1"/>
  <c r="O10" i="23" s="1"/>
  <c r="P10" i="23" s="1"/>
  <c r="Q10" i="23" s="1"/>
  <c r="R10" i="23" s="1"/>
  <c r="S10" i="23" s="1"/>
  <c r="T10" i="23" s="1"/>
  <c r="U10" i="23" s="1"/>
  <c r="V10" i="23" s="1"/>
  <c r="W10" i="23" s="1"/>
  <c r="E10" i="22"/>
  <c r="F10" i="22" s="1"/>
  <c r="G10" i="22" s="1"/>
  <c r="H10" i="22" s="1"/>
  <c r="I10" i="22" s="1"/>
  <c r="J10" i="22" s="1"/>
  <c r="K10" i="22" s="1"/>
  <c r="L10" i="22" s="1"/>
  <c r="M10" i="22" s="1"/>
  <c r="N10" i="22" s="1"/>
  <c r="O10" i="22" s="1"/>
  <c r="P10" i="22" s="1"/>
  <c r="Q10" i="22" s="1"/>
  <c r="R10" i="22" s="1"/>
  <c r="S10" i="22" s="1"/>
  <c r="T10" i="22" s="1"/>
  <c r="U10" i="22" s="1"/>
  <c r="V10" i="22" s="1"/>
  <c r="W10" i="22" s="1"/>
  <c r="E10" i="20"/>
  <c r="F10" i="20" s="1"/>
  <c r="G10" i="20" s="1"/>
  <c r="H10" i="20" s="1"/>
  <c r="I10" i="20" s="1"/>
  <c r="J10" i="20" s="1"/>
  <c r="K10" i="20" s="1"/>
  <c r="L10" i="20" s="1"/>
  <c r="M10" i="20" s="1"/>
  <c r="N10" i="20" s="1"/>
  <c r="O10" i="20" s="1"/>
  <c r="P10" i="20" s="1"/>
  <c r="Q10" i="20" s="1"/>
  <c r="R10" i="20" s="1"/>
  <c r="E10" i="16"/>
  <c r="F10" i="16" s="1"/>
  <c r="G10" i="16" s="1"/>
  <c r="H10" i="16" s="1"/>
  <c r="I10" i="16" s="1"/>
  <c r="J10" i="16" s="1"/>
  <c r="K10" i="16" s="1"/>
  <c r="L10" i="16" s="1"/>
  <c r="M10" i="16" s="1"/>
  <c r="N10" i="16" s="1"/>
  <c r="O10" i="16" s="1"/>
  <c r="P10" i="16" s="1"/>
  <c r="Q10" i="16" s="1"/>
  <c r="R10" i="16" s="1"/>
  <c r="S10" i="16" s="1"/>
  <c r="T10" i="16" s="1"/>
  <c r="U10" i="16" s="1"/>
  <c r="V10" i="16" s="1"/>
  <c r="W10" i="16" s="1"/>
  <c r="E10" i="1"/>
  <c r="F10" i="1" s="1"/>
  <c r="G10" i="1" s="1"/>
  <c r="H10" i="1" s="1"/>
  <c r="I10" i="1" s="1"/>
  <c r="J10" i="1" s="1"/>
  <c r="K10" i="1" s="1"/>
  <c r="L10" i="1" s="1"/>
  <c r="M10" i="1" s="1"/>
  <c r="N10" i="1" s="1"/>
  <c r="O10" i="1" s="1"/>
  <c r="P10" i="1" s="1"/>
  <c r="Q10" i="1" s="1"/>
  <c r="R10" i="1" s="1"/>
  <c r="S10" i="1" s="1"/>
  <c r="T10" i="1" s="1"/>
  <c r="U10" i="1" s="1"/>
  <c r="V10" i="1" s="1"/>
  <c r="W10" i="1" s="1"/>
  <c r="X12" i="23" l="1"/>
  <c r="X11" i="22"/>
  <c r="D11" i="23"/>
  <c r="X11" i="23" s="1"/>
  <c r="Q21" i="23"/>
  <c r="X21" i="23" s="1"/>
  <c r="P14" i="22" l="1"/>
  <c r="P18" i="22" s="1"/>
  <c r="P20" i="22" s="1"/>
  <c r="M14" i="23"/>
  <c r="M25" i="23" s="1"/>
  <c r="M14" i="22"/>
  <c r="M18" i="22" s="1"/>
  <c r="M20" i="22" s="1"/>
  <c r="H14" i="22"/>
  <c r="H18" i="22" s="1"/>
  <c r="H20" i="22" s="1"/>
  <c r="O14" i="22"/>
  <c r="O18" i="22" s="1"/>
  <c r="O20" i="22" s="1"/>
  <c r="N14" i="23"/>
  <c r="N25" i="23" s="1"/>
  <c r="N14" i="22"/>
  <c r="N18" i="22" s="1"/>
  <c r="N20" i="22" s="1"/>
  <c r="Q14" i="23"/>
  <c r="Q25" i="23" s="1"/>
  <c r="Q14" i="22"/>
  <c r="Q18" i="22" s="1"/>
  <c r="Q20" i="22" s="1"/>
  <c r="E14" i="22"/>
  <c r="I14" i="23"/>
  <c r="I25" i="23" s="1"/>
  <c r="I14" i="22"/>
  <c r="I18" i="22" s="1"/>
  <c r="I20" i="22" s="1"/>
  <c r="J14" i="22"/>
  <c r="J18" i="22" s="1"/>
  <c r="J20" i="22" s="1"/>
  <c r="L14" i="22"/>
  <c r="L18" i="22" s="1"/>
  <c r="L20" i="22" s="1"/>
  <c r="P14" i="23"/>
  <c r="P25" i="23" s="1"/>
  <c r="J14" i="23"/>
  <c r="J25" i="23" s="1"/>
  <c r="R14" i="23"/>
  <c r="R25" i="23" s="1"/>
  <c r="O14" i="23"/>
  <c r="O25" i="23" s="1"/>
  <c r="L14" i="23"/>
  <c r="L25" i="23" s="1"/>
  <c r="G14" i="23"/>
  <c r="G25" i="23" s="1"/>
  <c r="H14" i="23"/>
  <c r="H25" i="23" s="1"/>
  <c r="F14" i="23"/>
  <c r="F25" i="23" s="1"/>
  <c r="K14" i="22" l="1"/>
  <c r="K18" i="22" s="1"/>
  <c r="K20" i="22" s="1"/>
  <c r="R14" i="22"/>
  <c r="R18" i="22" s="1"/>
  <c r="R20" i="22" s="1"/>
  <c r="G14" i="22"/>
  <c r="G18" i="22" s="1"/>
  <c r="G20" i="22" s="1"/>
  <c r="F14" i="22"/>
  <c r="F18" i="22" s="1"/>
  <c r="F20" i="22" s="1"/>
  <c r="K14" i="23"/>
  <c r="K25" i="23" s="1"/>
  <c r="E14" i="23"/>
  <c r="E18" i="22"/>
  <c r="E20" i="22" l="1"/>
  <c r="E25" i="23"/>
  <c r="X15" i="23" l="1"/>
  <c r="X15" i="22"/>
  <c r="X11" i="20" l="1"/>
  <c r="D14" i="23"/>
  <c r="X14" i="23" s="1"/>
  <c r="D14" i="22"/>
  <c r="X14" i="22" s="1"/>
  <c r="D18" i="22" l="1"/>
  <c r="X18" i="22" s="1"/>
  <c r="D25" i="23"/>
  <c r="C27" i="23" l="1"/>
  <c r="X25" i="23"/>
  <c r="D20" i="22"/>
  <c r="X20" i="22" s="1"/>
</calcChain>
</file>

<file path=xl/sharedStrings.xml><?xml version="1.0" encoding="utf-8"?>
<sst xmlns="http://schemas.openxmlformats.org/spreadsheetml/2006/main" count="1305" uniqueCount="187">
  <si>
    <t>QUADRO 1</t>
  </si>
  <si>
    <t>Apresenta um quadro para preenchimento das Receitas.</t>
  </si>
  <si>
    <t>QUADRO 2</t>
  </si>
  <si>
    <t>Apresenta um quadro para preenchimento da Tributação.</t>
  </si>
  <si>
    <t>QUADRO 3</t>
  </si>
  <si>
    <t>Apresenta um quadro para preenchimento do Opex (Custos Operacionais).</t>
  </si>
  <si>
    <t>QUADRO 4</t>
  </si>
  <si>
    <t>Apresenta um quadro para preenchimento do Capex (Investimentos) para o tipo Básico.</t>
  </si>
  <si>
    <t>QUADRO 5</t>
  </si>
  <si>
    <t>Apresenta um quadro para preenchimento do Capex (Investimentos) para o tipo MIDI.</t>
  </si>
  <si>
    <t>QUADRO 6</t>
  </si>
  <si>
    <t>QUADRO 7</t>
  </si>
  <si>
    <t>Apresenta um quadro para preenchimento da Outorga Fixa Inicial e Outros Investimentos</t>
  </si>
  <si>
    <t>QUADRO 8</t>
  </si>
  <si>
    <t>Apresenta um quadro para preenchimento da depreciação/amortização.</t>
  </si>
  <si>
    <t>QUADRO 9</t>
  </si>
  <si>
    <t>Apresenta um quadro para preenchimento da necessidade de investimento em giro.</t>
  </si>
  <si>
    <t>QUADRO 10</t>
  </si>
  <si>
    <t>QUADRO 11</t>
  </si>
  <si>
    <t xml:space="preserve">Quadro 1: Receita por Atividade </t>
  </si>
  <si>
    <t>ANO</t>
  </si>
  <si>
    <t>Unidade</t>
  </si>
  <si>
    <t>TOTAL</t>
  </si>
  <si>
    <t xml:space="preserve">Receita </t>
  </si>
  <si>
    <t>R$</t>
  </si>
  <si>
    <t>Receita Tarifária</t>
  </si>
  <si>
    <t>Valor da Tarifa de Remuneração</t>
  </si>
  <si>
    <t xml:space="preserve">Quadro 2: Tributação </t>
  </si>
  <si>
    <t>Tributos</t>
  </si>
  <si>
    <t>IRPJ / CSLL - Devido</t>
  </si>
  <si>
    <t>%</t>
  </si>
  <si>
    <t>IRPJ / CSLL - Uso de estoque de Crédito</t>
  </si>
  <si>
    <t>IRPJ / CSLL - Líquido</t>
  </si>
  <si>
    <t>ISS</t>
  </si>
  <si>
    <t>Outros (descrever)</t>
  </si>
  <si>
    <t>Regime Tributário escolhido</t>
  </si>
  <si>
    <t>Real/Presumido</t>
  </si>
  <si>
    <t>IRPJ / CSLL</t>
  </si>
  <si>
    <t xml:space="preserve">Quadro 3: Opex - Custos Operacionais </t>
  </si>
  <si>
    <t>Frota Patrimonial</t>
  </si>
  <si>
    <t>Básico</t>
  </si>
  <si>
    <t>MIDI</t>
  </si>
  <si>
    <t>Frota Operacional</t>
  </si>
  <si>
    <t>Opex Total</t>
  </si>
  <si>
    <t>Custos Variáveis</t>
  </si>
  <si>
    <t>Combustível</t>
  </si>
  <si>
    <t>Quilometragem</t>
  </si>
  <si>
    <t>km</t>
  </si>
  <si>
    <t>Preço do diesel</t>
  </si>
  <si>
    <t>Consumo</t>
  </si>
  <si>
    <t>Litro</t>
  </si>
  <si>
    <t xml:space="preserve">Preço KWh de eletricidade </t>
  </si>
  <si>
    <t xml:space="preserve">Consumo KWh de eletricidade </t>
  </si>
  <si>
    <t>Kwh</t>
  </si>
  <si>
    <t>Lubrificante</t>
  </si>
  <si>
    <t>Percentual s/ despesas de combustíveis</t>
  </si>
  <si>
    <t>Arla 32</t>
  </si>
  <si>
    <t>Rodagem</t>
  </si>
  <si>
    <t>Quilometragem total</t>
  </si>
  <si>
    <t>Custo Unitário</t>
  </si>
  <si>
    <t>Quilometragem duração (Pneus e Recaps)</t>
  </si>
  <si>
    <t>Peças e Materiais de Manutenção</t>
  </si>
  <si>
    <t>Preço Ônibus Novo</t>
  </si>
  <si>
    <t>% Do Preço Ônibus Novo</t>
  </si>
  <si>
    <t xml:space="preserve">Motoristas </t>
  </si>
  <si>
    <t>Valor Unitário</t>
  </si>
  <si>
    <t>FU - Empregados Equiv./ Carro</t>
  </si>
  <si>
    <t>Benefícios Trabalhistas</t>
  </si>
  <si>
    <t>Custos Fixos</t>
  </si>
  <si>
    <t>Operação da Frota Auxiliar (Serviços)</t>
  </si>
  <si>
    <t>Porcentagem</t>
  </si>
  <si>
    <t>Operac. e Manut. Infra Garagem</t>
  </si>
  <si>
    <t>Percentual</t>
  </si>
  <si>
    <t>Preço médio Unitário Frota</t>
  </si>
  <si>
    <t>Fiscalização</t>
  </si>
  <si>
    <t>Salários e Proventos de Manutenção, Administração e Diretoria</t>
  </si>
  <si>
    <t>Total de despesas Mão de Obra Operacional</t>
  </si>
  <si>
    <t>Despesas Administrativas Gerais</t>
  </si>
  <si>
    <t>Locação de Infraestrutura</t>
  </si>
  <si>
    <t>Valor ônibus básico</t>
  </si>
  <si>
    <t>Manutenção de Infraestrutura</t>
  </si>
  <si>
    <t>Despesas Ambientais</t>
  </si>
  <si>
    <t>Garantias Contratuais</t>
  </si>
  <si>
    <t>Receita</t>
  </si>
  <si>
    <t>Manutenção Infra Elétrica</t>
  </si>
  <si>
    <t>Valor Patrimonial dos Carregadores e placas</t>
  </si>
  <si>
    <t>Seguro e Licenciamento</t>
  </si>
  <si>
    <t>Reposição de Baterias</t>
  </si>
  <si>
    <t>Preço Unitário</t>
  </si>
  <si>
    <t>Quantidade</t>
  </si>
  <si>
    <t>Verificador Independente</t>
  </si>
  <si>
    <t>Quadro 4: Capex - Investimentos - Tipo Básico</t>
  </si>
  <si>
    <t>Quantidade de veículos</t>
  </si>
  <si>
    <t>Faixa Etária dos Veículos</t>
  </si>
  <si>
    <t>0 - 1</t>
  </si>
  <si>
    <t>1  - 2</t>
  </si>
  <si>
    <t>2 - 3</t>
  </si>
  <si>
    <t>3 - 4</t>
  </si>
  <si>
    <t>4 - 5</t>
  </si>
  <si>
    <t>5 - 6</t>
  </si>
  <si>
    <t>6 - 7</t>
  </si>
  <si>
    <t>7 - 8</t>
  </si>
  <si>
    <t>8 - 9</t>
  </si>
  <si>
    <t>9 - 10</t>
  </si>
  <si>
    <t>Total</t>
  </si>
  <si>
    <t>Idade Média</t>
  </si>
  <si>
    <t>Compra de Ônibus</t>
  </si>
  <si>
    <t>Venda de Ônibus</t>
  </si>
  <si>
    <t>Valor em R$ de veículos</t>
  </si>
  <si>
    <t>Compra em R$ de Ônibus</t>
  </si>
  <si>
    <t>Venda em R$ de Ônibus</t>
  </si>
  <si>
    <t>Quadro 5: Capex - Investimentos - Tipo  MIDI</t>
  </si>
  <si>
    <t>Outros Investimentos</t>
  </si>
  <si>
    <t>Outros investimentos (Descrever)</t>
  </si>
  <si>
    <t>Veículos</t>
  </si>
  <si>
    <t>Outorga</t>
  </si>
  <si>
    <t>Inflação Anual (% a.a.)</t>
  </si>
  <si>
    <t>Inflação Acumulada</t>
  </si>
  <si>
    <t>OPEX Total</t>
  </si>
  <si>
    <t xml:space="preserve">NIG - Real </t>
  </si>
  <si>
    <t>Perda inflacionária</t>
  </si>
  <si>
    <t>NIG Real com Perda inflacionária</t>
  </si>
  <si>
    <t>Receita Bruta</t>
  </si>
  <si>
    <t>Tributos sobre a receita</t>
  </si>
  <si>
    <t>Custos Operacionais</t>
  </si>
  <si>
    <t>Depreciação/Amortização</t>
  </si>
  <si>
    <t>LAIR</t>
  </si>
  <si>
    <t xml:space="preserve">  IRPJ/CSLL</t>
  </si>
  <si>
    <t>Lucro Líquido</t>
  </si>
  <si>
    <t>Investimentos</t>
  </si>
  <si>
    <t>IRPJ/CSLL</t>
  </si>
  <si>
    <t>Necessidade de Investimento em Giro (NIG)</t>
  </si>
  <si>
    <t>Fluxo de Caixa Livre do Projeto</t>
  </si>
  <si>
    <t>TIR do Projeto</t>
  </si>
  <si>
    <t>Saldo de Investimentos para depreciação/amortização</t>
  </si>
  <si>
    <t>Apresenta um quadro contrendo as Demonstração do Resultado do Exercício, resultado dos dados inseridos nos quadros anteriores.</t>
  </si>
  <si>
    <t>Apresenta um quadro para contendo o Fluxo de Caixa Livre do Projeto e TIR, resultado dos dados inseridos nos quadros anteriores.</t>
  </si>
  <si>
    <t>Depreciação/Amortização Nominal</t>
  </si>
  <si>
    <t>Depreciação/Amortização Real</t>
  </si>
  <si>
    <t>Diferença Depreciação/Amortização</t>
  </si>
  <si>
    <t>Deve-se constar as informações referentes aos desembolsos com investimentos previstos pela LICITANTE, para cada ano do período do contrato, por atividade. As estimativas de investimentos devem ser acompanhadas de memória do cálculo, indicando os parâmetros utilizados em cada componente do investimento. Deve-se categorizar anualmente os desembolsos com Investimentos, no mínimo, pelas categorias apresentadas a seguir.
• Frota - Preenchimento das 6 tabelas, com informações de Quantidade de Veículos por faixa etária dos veículos, Número de Veículos adquiridos por ano e faixa etária, Número de Veículos vendidos por ano e faixa etária, Valor total dos veículos mantidos por ano e faixa etária, valor total dos veículos adquiridos por ano e faixa etária e valor total dos veículos vendidos por ano  e faixa etária, respectivamente. Os valores a serem discriminados devem considerar a expectativa de valor de aquisição e venda e dos valores mantidos a depreciação ocorrida no período.
• Caso não tenha ônibus de uma determinada idade, deixar em branco.
• Devem ser inseridos valores sempre positivos.</t>
  </si>
  <si>
    <r>
      <t xml:space="preserve">• Devem ser detalhadas as informações referentes aos Custos e Despesas Operacionais por atividade (em reais), previstas pela LICITANTE, sob a vigência contratual, anualmente, conforme a descrição do item e as observações da unidade. Solicita-se, nas linhas, </t>
    </r>
    <r>
      <rPr>
        <b/>
        <sz val="12"/>
        <color rgb="FF333F50"/>
        <rFont val="Calibri Light"/>
        <family val="2"/>
        <scheme val="major"/>
      </rPr>
      <t>o preenchimento da informação mensal</t>
    </r>
    <r>
      <rPr>
        <sz val="12"/>
        <color rgb="FF333F50"/>
        <rFont val="Calibri Light"/>
        <family val="2"/>
        <scheme val="major"/>
      </rPr>
      <t>. Nas linhas totalizadoras dos subitens, é realizado o cálculo para o  valor anual (12 meses). 
• Devem ser inseridos valores sempre positivos.</t>
    </r>
  </si>
  <si>
    <t>• Os Tributos indicados devem ser apurados (valores, em reais), mediante à discriminação dos créditos tributários por tipificação, por origem e pelas alíquotas fiscais assumidas. Ademais, também devem ser discriminados os percentuais dos tributos incidentes.
• Devem ser inseridos valores sempre positivos.</t>
  </si>
  <si>
    <t>Deve-se constar as informações referentes aos desembolsos com investimentos previstos pela LICITANTE, para cada ano do período do contrato, por atividade. As estimativas de investimentos devem ser acompanhadas de memória do cálculo, indicando os parâmetros utilizados em cada componente do investimento. Deve-se categorizar anualmente os desembolsos com Investimentos, no mínimo, pelas categorias apresentadas a seguir.
• Demais investimentos em imobilizado. Caso seja identificado algum item além de Frota e Outorga na parte de Investimentos, os itens e valores devem ser detalhados em Outros. 
• Devem ser inseridos valores sempre positivos.</t>
  </si>
  <si>
    <t>• Devem ser calculado a depreciação fiscal dos investimentos em termos reais, discriminando o enquadramento fiscal dos mesmos e as alíquotas fiscais adotadas. Além disso, deve ser observado o efeito inflacionário sobre o efeito fiscal da depreciação.
• Devem ser inseridos valores sempre positivos.</t>
  </si>
  <si>
    <t>• Estabelecem as informações referentes aos desembolsos com Investimento de Giro, baseado na expectativa de descasamento temporal entre o fluxo de entrada e o de saída. O quadro deve também apresentar a expectativa de inflação, utilizada a partir do ano 2, para cômputo da perda inflacionária anual do caixa investido em Giro.
• Devem ser inseridos valores sempre positivos.</t>
  </si>
  <si>
    <t xml:space="preserve">Consolidam-se as informações referentes ao Fluxo de Caixa Livre do projeto, ao longo do período de Concessão, demonstrando a sua Taxa Interna de Retorno do Projeto (TIR), em termos reais e líquida de impostos. 
Incluem-se os fluxos de entradas e de saídas, com valores positivos e negativos, respectivamente, a fim de ser realizado o totalizador no Fluxo de Caixa Livre do projeto e posterior cálculo automático do percentual da TIR. </t>
  </si>
  <si>
    <t>Entradas de Caixa</t>
  </si>
  <si>
    <t>Venda de Veículos</t>
  </si>
  <si>
    <t>Custos Unitários</t>
  </si>
  <si>
    <t xml:space="preserve">Consolidam-se as informações inseridas nos quadros anteriores, de forma a apresentar a Demonstração de Resultado do Exercício (DRE). </t>
  </si>
  <si>
    <t>Outorga Fixa</t>
  </si>
  <si>
    <t>KM</t>
  </si>
  <si>
    <t>Articulado Elétrico</t>
  </si>
  <si>
    <t>Articulado Diesel</t>
  </si>
  <si>
    <t>Quadro 6: Capex - Investimentos - Tipo Articulado Diesel</t>
  </si>
  <si>
    <t>10 - 11</t>
  </si>
  <si>
    <t>Apresenta um quadro para preenchimento do Capex (Investimentos) para o tipo Articulado Diesel.</t>
  </si>
  <si>
    <t>Quadro 12: Fluxo de Caixa Livre do Projeto</t>
  </si>
  <si>
    <t>Quadro 11: Demonstração do Resultado do Exercício</t>
  </si>
  <si>
    <t>Quadro 10: Necessidade de Investimento em Giro</t>
  </si>
  <si>
    <t>Quadro 9: Depreciação/Amortização Fiscal</t>
  </si>
  <si>
    <t>Quadro 8: Outorga e outros Investimentos</t>
  </si>
  <si>
    <t>Quadro 7: Capex - Investimentos - Tipo Articulado Elétrico</t>
  </si>
  <si>
    <t>11 - 12</t>
  </si>
  <si>
    <t>12 - 13</t>
  </si>
  <si>
    <t>13 - 14</t>
  </si>
  <si>
    <t>CONCESSÃO DOS SERVIÇOS TRANSPORTE COLETIVO DE PASSAGEIROS NO MUNICÍPIO DE PONTA GROSSA/PR</t>
  </si>
  <si>
    <t>Apresenta um quadro para preenchimento do Capex (Investimentos) para o tipo Articulado Elétrico.</t>
  </si>
  <si>
    <t>QUADRO 12</t>
  </si>
  <si>
    <t>Receita de Serviços deve ser preenchido com os parâmetros de tarifa em reais (R$), em termos reais, em moeda de janeiro de 2022 e demanda prevista, considerando quilometragem total. Caso haja estimativa de Receita Acessória, detalhar os parâmetros.</t>
  </si>
  <si>
    <t>Terminais</t>
  </si>
  <si>
    <t>Terminal Central</t>
  </si>
  <si>
    <t>Mão de Obra</t>
  </si>
  <si>
    <t>Líder Limpeza</t>
  </si>
  <si>
    <t>Salário Base</t>
  </si>
  <si>
    <t>Auxiliar Limpeza</t>
  </si>
  <si>
    <t>Porteiro e Vigia</t>
  </si>
  <si>
    <t>Serviços gerais</t>
  </si>
  <si>
    <t>Materiais</t>
  </si>
  <si>
    <t>Custos Indiretos</t>
  </si>
  <si>
    <t>Terminal Oficinas</t>
  </si>
  <si>
    <t>Custos com Pessoal</t>
  </si>
  <si>
    <t>Custos com Materiais</t>
  </si>
  <si>
    <t>Incidência</t>
  </si>
  <si>
    <t>Encargos e benefícios</t>
  </si>
  <si>
    <t>Quantidade de funcionários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</si>
</sst>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_);\(#,##0\);\–_);&quot;–&quot;_)"/>
    <numFmt numFmtId="165" formatCode="_-* #,##0_-;\-* #,##0_-;_-* &quot;-&quot;??_-;_-@_-"/>
    <numFmt numFmtId="166" formatCode="#,##0.00_);\(#,##0.00\);\–_);&quot;–&quot;_)"/>
  </numFmts>
  <fonts count="17" x14ac:knownFonts="1">
    <font>
      <sz val="11"/>
      <color theme="1"/>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sz val="10"/>
      <name val="Arial"/>
      <family val="2"/>
    </font>
    <font>
      <sz val="11"/>
      <color theme="1"/>
      <name val="Calibri Light"/>
      <family val="2"/>
      <scheme val="major"/>
    </font>
    <font>
      <u/>
      <sz val="11"/>
      <color theme="10"/>
      <name val="Calibri"/>
      <family val="2"/>
      <scheme val="minor"/>
    </font>
    <font>
      <b/>
      <sz val="11"/>
      <color theme="0"/>
      <name val="Calibri Light"/>
      <family val="2"/>
      <scheme val="major"/>
    </font>
    <font>
      <sz val="12"/>
      <color rgb="FF333F50"/>
      <name val="Calibri Light"/>
      <family val="2"/>
      <scheme val="major"/>
    </font>
    <font>
      <b/>
      <sz val="12"/>
      <color rgb="FF333F50"/>
      <name val="Calibri Light"/>
      <family val="2"/>
      <scheme val="major"/>
    </font>
    <font>
      <b/>
      <sz val="11"/>
      <color theme="0" tint="-4.9989318521683403E-2"/>
      <name val="Calibri Light"/>
      <family val="2"/>
      <scheme val="major"/>
    </font>
    <font>
      <sz val="11"/>
      <color rgb="FF333F50"/>
      <name val="Calibri Light"/>
      <family val="2"/>
      <scheme val="major"/>
    </font>
    <font>
      <b/>
      <sz val="12"/>
      <color theme="0" tint="-4.9989318521683403E-2"/>
      <name val="Calibri Light"/>
      <family val="2"/>
      <scheme val="major"/>
    </font>
    <font>
      <b/>
      <sz val="12"/>
      <color rgb="FF000000"/>
      <name val="Calibri Light"/>
      <family val="2"/>
      <scheme val="major"/>
    </font>
    <font>
      <sz val="12"/>
      <color theme="1"/>
      <name val="Calibri Light"/>
      <family val="2"/>
      <scheme val="major"/>
    </font>
    <font>
      <sz val="12"/>
      <color rgb="FF000000"/>
      <name val="Calibri Light"/>
      <family val="2"/>
      <scheme val="major"/>
    </font>
    <font>
      <sz val="12"/>
      <color rgb="FF70AD47"/>
      <name val="Calibri Light"/>
      <family val="2"/>
      <scheme val="major"/>
    </font>
  </fonts>
  <fills count="8">
    <fill>
      <patternFill patternType="none"/>
    </fill>
    <fill>
      <patternFill patternType="gray125"/>
    </fill>
    <fill>
      <patternFill patternType="solid">
        <fgColor theme="6" tint="-0.499984740745262"/>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s>
  <cellStyleXfs count="11">
    <xf numFmtId="0" fontId="0" fillId="0" borderId="0"/>
    <xf numFmtId="0" fontId="2" fillId="2" borderId="0">
      <alignment horizontal="center" vertical="center"/>
      <protection hidden="1"/>
    </xf>
    <xf numFmtId="0" fontId="3" fillId="0" borderId="0"/>
    <xf numFmtId="9" fontId="1" fillId="0" borderId="0" applyFont="0" applyFill="0" applyBorder="0" applyAlignment="0" applyProtection="0"/>
    <xf numFmtId="0" fontId="4" fillId="0" borderId="0"/>
    <xf numFmtId="43"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0" borderId="0"/>
    <xf numFmtId="0" fontId="6" fillId="0" borderId="0" applyNumberFormat="0" applyFill="0" applyBorder="0" applyAlignment="0" applyProtection="0"/>
    <xf numFmtId="43" fontId="1" fillId="0" borderId="0" applyFont="0" applyFill="0" applyBorder="0" applyAlignment="0" applyProtection="0"/>
  </cellStyleXfs>
  <cellXfs count="65">
    <xf numFmtId="0" fontId="0" fillId="0" borderId="0" xfId="0"/>
    <xf numFmtId="0" fontId="5" fillId="0" borderId="0" xfId="0" applyFont="1"/>
    <xf numFmtId="0" fontId="8" fillId="0" borderId="0" xfId="0" applyFont="1"/>
    <xf numFmtId="0" fontId="8" fillId="0" borderId="0" xfId="0" applyFont="1" applyAlignment="1">
      <alignment wrapText="1"/>
    </xf>
    <xf numFmtId="0" fontId="9" fillId="4" borderId="5" xfId="0" applyFont="1" applyFill="1" applyBorder="1" applyAlignment="1">
      <alignment horizontal="left" vertical="center"/>
    </xf>
    <xf numFmtId="0" fontId="8" fillId="4" borderId="5" xfId="0" applyFont="1" applyFill="1" applyBorder="1" applyAlignment="1">
      <alignment horizontal="center" vertical="center"/>
    </xf>
    <xf numFmtId="164" fontId="9" fillId="4" borderId="5" xfId="1" applyNumberFormat="1" applyFont="1" applyFill="1" applyBorder="1">
      <alignment horizontal="center" vertical="center"/>
      <protection hidden="1"/>
    </xf>
    <xf numFmtId="0" fontId="8" fillId="0" borderId="5" xfId="0" applyFont="1" applyBorder="1" applyAlignment="1">
      <alignment horizontal="center" vertical="center"/>
    </xf>
    <xf numFmtId="164" fontId="8" fillId="0" borderId="5" xfId="1" applyNumberFormat="1" applyFont="1" applyFill="1" applyBorder="1">
      <alignment horizontal="center" vertical="center"/>
      <protection hidden="1"/>
    </xf>
    <xf numFmtId="0" fontId="8" fillId="0" borderId="5" xfId="0" applyFont="1" applyBorder="1" applyAlignment="1">
      <alignment horizontal="left" vertical="center" indent="2"/>
    </xf>
    <xf numFmtId="0" fontId="10" fillId="5" borderId="5" xfId="1" applyFont="1" applyFill="1" applyBorder="1">
      <alignment horizontal="center" vertical="center"/>
      <protection hidden="1"/>
    </xf>
    <xf numFmtId="0" fontId="9" fillId="0" borderId="0" xfId="0" applyFont="1"/>
    <xf numFmtId="0" fontId="9" fillId="0" borderId="5" xfId="0" applyFont="1" applyBorder="1" applyAlignment="1">
      <alignment horizontal="left" vertical="center" indent="1"/>
    </xf>
    <xf numFmtId="0" fontId="9" fillId="0" borderId="5" xfId="0" applyFont="1" applyBorder="1" applyAlignment="1">
      <alignment horizontal="center" vertical="center"/>
    </xf>
    <xf numFmtId="164" fontId="9" fillId="0" borderId="5" xfId="1" applyNumberFormat="1" applyFont="1" applyFill="1" applyBorder="1">
      <alignment horizontal="center" vertical="center"/>
      <protection hidden="1"/>
    </xf>
    <xf numFmtId="0" fontId="9" fillId="0" borderId="0" xfId="9" applyFont="1" applyFill="1" applyAlignment="1">
      <alignment vertical="center"/>
    </xf>
    <xf numFmtId="0" fontId="11" fillId="0" borderId="0" xfId="0" applyFont="1" applyAlignment="1">
      <alignment vertical="center"/>
    </xf>
    <xf numFmtId="0" fontId="10" fillId="5" borderId="3" xfId="1" applyFont="1" applyFill="1" applyBorder="1">
      <alignment horizontal="center" vertical="center"/>
      <protection hidden="1"/>
    </xf>
    <xf numFmtId="0" fontId="9" fillId="4" borderId="3" xfId="0" applyFont="1" applyFill="1" applyBorder="1" applyAlignment="1">
      <alignment horizontal="left" vertical="center"/>
    </xf>
    <xf numFmtId="0" fontId="8" fillId="0" borderId="0" xfId="0" applyFont="1" applyAlignment="1">
      <alignment horizontal="left" vertical="center" indent="2"/>
    </xf>
    <xf numFmtId="0" fontId="9" fillId="6" borderId="5" xfId="0" applyFont="1" applyFill="1" applyBorder="1" applyAlignment="1">
      <alignment horizontal="left" vertical="center" indent="1"/>
    </xf>
    <xf numFmtId="0" fontId="9" fillId="6" borderId="5" xfId="0" applyFont="1" applyFill="1" applyBorder="1" applyAlignment="1">
      <alignment horizontal="center" vertical="center"/>
    </xf>
    <xf numFmtId="164" fontId="9" fillId="6" borderId="5" xfId="1" applyNumberFormat="1" applyFont="1" applyFill="1" applyBorder="1">
      <alignment horizontal="center" vertical="center"/>
      <protection hidden="1"/>
    </xf>
    <xf numFmtId="0" fontId="9" fillId="4" borderId="5" xfId="0" applyFont="1" applyFill="1" applyBorder="1" applyAlignment="1">
      <alignment horizontal="center" vertical="center"/>
    </xf>
    <xf numFmtId="9" fontId="9" fillId="6" borderId="5" xfId="3" applyFont="1" applyFill="1" applyBorder="1" applyAlignment="1">
      <alignment horizontal="center" vertical="center"/>
    </xf>
    <xf numFmtId="0" fontId="8" fillId="0" borderId="5" xfId="0" applyFont="1" applyBorder="1" applyAlignment="1">
      <alignment horizontal="left" vertical="center" indent="1"/>
    </xf>
    <xf numFmtId="0" fontId="12" fillId="5" borderId="6" xfId="1" applyFont="1" applyFill="1" applyBorder="1">
      <alignment horizontal="center" vertical="center"/>
      <protection hidden="1"/>
    </xf>
    <xf numFmtId="0" fontId="12" fillId="5" borderId="7" xfId="1" applyFont="1" applyFill="1" applyBorder="1">
      <alignment horizontal="center" vertical="center"/>
      <protection hidden="1"/>
    </xf>
    <xf numFmtId="0" fontId="13" fillId="7" borderId="5" xfId="0" applyFont="1" applyFill="1" applyBorder="1" applyAlignment="1">
      <alignment horizontal="left" vertical="center"/>
    </xf>
    <xf numFmtId="0" fontId="13" fillId="7" borderId="5" xfId="0" applyFont="1" applyFill="1" applyBorder="1" applyAlignment="1">
      <alignment horizontal="center" vertical="center"/>
    </xf>
    <xf numFmtId="0" fontId="15" fillId="7" borderId="5" xfId="0" applyFont="1" applyFill="1" applyBorder="1" applyAlignment="1">
      <alignment horizontal="left" vertical="center" indent="1"/>
    </xf>
    <xf numFmtId="0" fontId="15" fillId="7" borderId="5" xfId="0" applyFont="1" applyFill="1" applyBorder="1" applyAlignment="1">
      <alignment horizontal="center" vertical="center"/>
    </xf>
    <xf numFmtId="0" fontId="13" fillId="7" borderId="5" xfId="0" applyFont="1" applyFill="1" applyBorder="1" applyAlignment="1">
      <alignment horizontal="left" vertical="center" indent="1"/>
    </xf>
    <xf numFmtId="0" fontId="13" fillId="7" borderId="0" xfId="0" applyFont="1" applyFill="1" applyAlignment="1">
      <alignment horizontal="left" vertical="center" indent="1"/>
    </xf>
    <xf numFmtId="0" fontId="13" fillId="7" borderId="0" xfId="0" applyFont="1" applyFill="1" applyAlignment="1">
      <alignment horizontal="center" vertical="center"/>
    </xf>
    <xf numFmtId="0" fontId="16" fillId="7" borderId="0" xfId="0" applyFont="1" applyFill="1" applyAlignment="1">
      <alignment horizontal="center" vertical="center"/>
    </xf>
    <xf numFmtId="0" fontId="13" fillId="4" borderId="0" xfId="0" applyFont="1" applyFill="1" applyAlignment="1">
      <alignment horizontal="left" vertical="center"/>
    </xf>
    <xf numFmtId="0" fontId="14" fillId="4" borderId="0" xfId="0" applyFont="1" applyFill="1" applyAlignment="1">
      <alignment horizontal="center"/>
    </xf>
    <xf numFmtId="0" fontId="14" fillId="4" borderId="0" xfId="0" applyFont="1" applyFill="1"/>
    <xf numFmtId="0" fontId="8" fillId="4" borderId="0" xfId="0" applyFont="1" applyFill="1"/>
    <xf numFmtId="165" fontId="13" fillId="7" borderId="5" xfId="10" applyNumberFormat="1" applyFont="1" applyFill="1" applyBorder="1" applyAlignment="1">
      <alignment horizontal="center" vertical="center"/>
    </xf>
    <xf numFmtId="0" fontId="9" fillId="4" borderId="3" xfId="0" applyFont="1" applyFill="1" applyBorder="1" applyAlignment="1">
      <alignment horizontal="center" vertical="center"/>
    </xf>
    <xf numFmtId="0" fontId="15" fillId="7" borderId="5" xfId="0" applyFont="1" applyFill="1" applyBorder="1" applyAlignment="1">
      <alignment horizontal="left" vertical="center" indent="2"/>
    </xf>
    <xf numFmtId="166" fontId="8" fillId="0" borderId="5" xfId="1" applyNumberFormat="1" applyFont="1" applyFill="1" applyBorder="1">
      <alignment horizontal="center" vertical="center"/>
      <protection hidden="1"/>
    </xf>
    <xf numFmtId="9" fontId="8" fillId="0" borderId="5" xfId="3" applyFont="1" applyBorder="1" applyAlignment="1">
      <alignment horizontal="center" vertical="center"/>
    </xf>
    <xf numFmtId="10" fontId="9" fillId="0" borderId="5" xfId="3" applyNumberFormat="1" applyFont="1" applyFill="1" applyBorder="1" applyAlignment="1" applyProtection="1">
      <alignment horizontal="center" vertical="center"/>
      <protection hidden="1"/>
    </xf>
    <xf numFmtId="10" fontId="9" fillId="6" borderId="5" xfId="3" applyNumberFormat="1" applyFont="1" applyFill="1" applyBorder="1" applyAlignment="1" applyProtection="1">
      <alignment horizontal="center" vertical="center"/>
      <protection hidden="1"/>
    </xf>
    <xf numFmtId="0" fontId="8" fillId="0" borderId="5" xfId="1" applyFont="1" applyFill="1" applyBorder="1" applyAlignment="1">
      <alignment horizontal="left" vertical="center" indent="1"/>
      <protection hidden="1"/>
    </xf>
    <xf numFmtId="0" fontId="9" fillId="0" borderId="5" xfId="0" applyFont="1" applyBorder="1" applyAlignment="1">
      <alignment horizontal="left" vertical="center" indent="2"/>
    </xf>
    <xf numFmtId="0" fontId="8" fillId="0" borderId="5" xfId="0" applyFont="1" applyBorder="1" applyAlignment="1">
      <alignment horizontal="left" vertical="center" indent="3"/>
    </xf>
    <xf numFmtId="0" fontId="9" fillId="6" borderId="5" xfId="1" applyFont="1" applyFill="1" applyBorder="1">
      <alignment horizontal="center" vertical="center"/>
      <protection hidden="1"/>
    </xf>
    <xf numFmtId="166" fontId="9" fillId="0" borderId="5" xfId="1" applyNumberFormat="1" applyFont="1" applyFill="1" applyBorder="1">
      <alignment horizontal="center" vertical="center"/>
      <protection hidden="1"/>
    </xf>
    <xf numFmtId="166" fontId="9" fillId="4" borderId="5" xfId="1" applyNumberFormat="1" applyFont="1" applyFill="1" applyBorder="1">
      <alignment horizontal="center" vertical="center"/>
      <protection hidden="1"/>
    </xf>
    <xf numFmtId="0" fontId="9" fillId="0" borderId="5" xfId="0" applyFont="1" applyBorder="1" applyAlignment="1">
      <alignment horizontal="left" vertical="center"/>
    </xf>
    <xf numFmtId="0" fontId="8" fillId="0" borderId="5" xfId="1" applyFont="1" applyFill="1" applyBorder="1">
      <alignment horizontal="center" vertical="center"/>
      <protection hidden="1"/>
    </xf>
    <xf numFmtId="49" fontId="15" fillId="7" borderId="5" xfId="0" applyNumberFormat="1" applyFont="1" applyFill="1" applyBorder="1" applyAlignment="1">
      <alignment horizontal="left" vertical="center" indent="1"/>
    </xf>
    <xf numFmtId="0" fontId="8" fillId="0" borderId="5" xfId="0" applyFont="1" applyBorder="1" applyAlignment="1">
      <alignment horizontal="left" vertical="center" indent="4"/>
    </xf>
    <xf numFmtId="0" fontId="8" fillId="0" borderId="5" xfId="0" applyFont="1" applyBorder="1" applyAlignment="1">
      <alignment horizontal="left" vertical="center" indent="5"/>
    </xf>
    <xf numFmtId="0" fontId="9" fillId="0" borderId="5" xfId="0" applyFont="1" applyBorder="1" applyAlignment="1">
      <alignment horizontal="left" vertical="center" indent="3"/>
    </xf>
    <xf numFmtId="0" fontId="8" fillId="0" borderId="5" xfId="0" applyFont="1" applyBorder="1" applyAlignment="1">
      <alignment horizontal="left" vertical="center" indent="7"/>
    </xf>
    <xf numFmtId="0" fontId="11" fillId="0" borderId="4" xfId="0" applyFont="1" applyBorder="1" applyAlignment="1">
      <alignment horizontal="left"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8" fillId="0" borderId="5" xfId="0" applyFont="1" applyBorder="1" applyAlignment="1">
      <alignment horizontal="left" vertical="center" wrapText="1"/>
    </xf>
  </cellXfs>
  <cellStyles count="11">
    <cellStyle name="CadTitulo" xfId="1" xr:uid="{00000000-0005-0000-0000-000000000000}"/>
    <cellStyle name="Hiperlink" xfId="9" builtinId="8"/>
    <cellStyle name="Normal" xfId="0" builtinId="0"/>
    <cellStyle name="Normal 2" xfId="4" xr:uid="{00000000-0005-0000-0000-000002000000}"/>
    <cellStyle name="Normal 4" xfId="8" xr:uid="{00000000-0005-0000-0000-000003000000}"/>
    <cellStyle name="Normal 8" xfId="2" xr:uid="{00000000-0005-0000-0000-000004000000}"/>
    <cellStyle name="Porcentagem" xfId="3" builtinId="5"/>
    <cellStyle name="Porcentagem 2" xfId="6" xr:uid="{00000000-0005-0000-0000-000006000000}"/>
    <cellStyle name="Porcentagem 3" xfId="7" xr:uid="{00000000-0005-0000-0000-000007000000}"/>
    <cellStyle name="Vírgula" xfId="10" builtinId="3"/>
    <cellStyle name="Vírgula 3" xfId="5" xr:uid="{00000000-0005-0000-0000-000009000000}"/>
  </cellStyles>
  <dxfs count="0"/>
  <tableStyles count="1" defaultTableStyle="TableStyleMedium2" defaultPivotStyle="PivotStyleLight16">
    <tableStyle name="Invisible" pivot="0" table="0" count="0" xr9:uid="{0DE3CE19-076A-4FE0-B01D-E0BA0B39778F}"/>
  </tableStyles>
  <colors>
    <mruColors>
      <color rgb="FF333F50"/>
      <color rgb="FF70AD4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215152</xdr:colOff>
      <xdr:row>1</xdr:row>
      <xdr:rowOff>0</xdr:rowOff>
    </xdr:from>
    <xdr:to>
      <xdr:col>3</xdr:col>
      <xdr:colOff>475879</xdr:colOff>
      <xdr:row>4</xdr:row>
      <xdr:rowOff>145368</xdr:rowOff>
    </xdr:to>
    <xdr:pic>
      <xdr:nvPicPr>
        <xdr:cNvPr id="2" name="Imagem 1" descr="Logomarcas – SECRETARIA MUNICIPAL DE CULTURA">
          <a:extLst>
            <a:ext uri="{FF2B5EF4-FFF2-40B4-BE49-F238E27FC236}">
              <a16:creationId xmlns:a16="http://schemas.microsoft.com/office/drawing/2014/main" id="{8B4D2F25-F001-4547-9E6F-ACB035A6A5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8811" y="228600"/>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1538287</xdr:colOff>
      <xdr:row>0</xdr:row>
      <xdr:rowOff>147638</xdr:rowOff>
    </xdr:from>
    <xdr:to>
      <xdr:col>1</xdr:col>
      <xdr:colOff>2933049</xdr:colOff>
      <xdr:row>4</xdr:row>
      <xdr:rowOff>64406</xdr:rowOff>
    </xdr:to>
    <xdr:pic>
      <xdr:nvPicPr>
        <xdr:cNvPr id="2" name="Imagem 1" descr="Logomarcas – SECRETARIA MUNICIPAL DE CULTURA">
          <a:extLst>
            <a:ext uri="{FF2B5EF4-FFF2-40B4-BE49-F238E27FC236}">
              <a16:creationId xmlns:a16="http://schemas.microsoft.com/office/drawing/2014/main" id="{F265F177-B473-4616-9660-31680AC78C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9800" y="147638"/>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1438275</xdr:colOff>
      <xdr:row>0</xdr:row>
      <xdr:rowOff>195263</xdr:rowOff>
    </xdr:from>
    <xdr:to>
      <xdr:col>1</xdr:col>
      <xdr:colOff>2833037</xdr:colOff>
      <xdr:row>4</xdr:row>
      <xdr:rowOff>112031</xdr:rowOff>
    </xdr:to>
    <xdr:pic>
      <xdr:nvPicPr>
        <xdr:cNvPr id="2" name="Imagem 1" descr="Logomarcas – SECRETARIA MUNICIPAL DE CULTURA">
          <a:extLst>
            <a:ext uri="{FF2B5EF4-FFF2-40B4-BE49-F238E27FC236}">
              <a16:creationId xmlns:a16="http://schemas.microsoft.com/office/drawing/2014/main" id="{26C50ACB-A9D1-48C2-B6F7-69D156FDF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9788" y="195263"/>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891540</xdr:colOff>
      <xdr:row>0</xdr:row>
      <xdr:rowOff>201930</xdr:rowOff>
    </xdr:from>
    <xdr:to>
      <xdr:col>1</xdr:col>
      <xdr:colOff>2286302</xdr:colOff>
      <xdr:row>4</xdr:row>
      <xdr:rowOff>118698</xdr:rowOff>
    </xdr:to>
    <xdr:pic>
      <xdr:nvPicPr>
        <xdr:cNvPr id="2" name="Imagem 1" descr="Logomarcas – SECRETARIA MUNICIPAL DE CULTURA">
          <a:extLst>
            <a:ext uri="{FF2B5EF4-FFF2-40B4-BE49-F238E27FC236}">
              <a16:creationId xmlns:a16="http://schemas.microsoft.com/office/drawing/2014/main" id="{661CFA43-BC99-45C8-8F66-A3074E8300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0" y="201930"/>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1195388</xdr:colOff>
      <xdr:row>1</xdr:row>
      <xdr:rowOff>0</xdr:rowOff>
    </xdr:from>
    <xdr:to>
      <xdr:col>1</xdr:col>
      <xdr:colOff>2590150</xdr:colOff>
      <xdr:row>4</xdr:row>
      <xdr:rowOff>145368</xdr:rowOff>
    </xdr:to>
    <xdr:pic>
      <xdr:nvPicPr>
        <xdr:cNvPr id="2" name="Imagem 1" descr="Logomarcas – SECRETARIA MUNICIPAL DE CULTURA">
          <a:extLst>
            <a:ext uri="{FF2B5EF4-FFF2-40B4-BE49-F238E27FC236}">
              <a16:creationId xmlns:a16="http://schemas.microsoft.com/office/drawing/2014/main" id="{691E4CFB-0202-4B57-8296-2C08EE9798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66901" y="228600"/>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628650</xdr:colOff>
      <xdr:row>1</xdr:row>
      <xdr:rowOff>0</xdr:rowOff>
    </xdr:from>
    <xdr:to>
      <xdr:col>1</xdr:col>
      <xdr:colOff>2023412</xdr:colOff>
      <xdr:row>4</xdr:row>
      <xdr:rowOff>145368</xdr:rowOff>
    </xdr:to>
    <xdr:pic>
      <xdr:nvPicPr>
        <xdr:cNvPr id="2" name="Imagem 1" descr="Logomarcas – SECRETARIA MUNICIPAL DE CULTURA">
          <a:extLst>
            <a:ext uri="{FF2B5EF4-FFF2-40B4-BE49-F238E27FC236}">
              <a16:creationId xmlns:a16="http://schemas.microsoft.com/office/drawing/2014/main" id="{A422B6E4-B28A-4578-B18D-B9E62AC2F2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 y="228600"/>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889484</xdr:colOff>
      <xdr:row>0</xdr:row>
      <xdr:rowOff>163536</xdr:rowOff>
    </xdr:from>
    <xdr:to>
      <xdr:col>1</xdr:col>
      <xdr:colOff>2284246</xdr:colOff>
      <xdr:row>4</xdr:row>
      <xdr:rowOff>80304</xdr:rowOff>
    </xdr:to>
    <xdr:pic>
      <xdr:nvPicPr>
        <xdr:cNvPr id="5" name="Imagem 4" descr="Logomarcas – SECRETARIA MUNICIPAL DE CULTURA">
          <a:extLst>
            <a:ext uri="{FF2B5EF4-FFF2-40B4-BE49-F238E27FC236}">
              <a16:creationId xmlns:a16="http://schemas.microsoft.com/office/drawing/2014/main" id="{0C36156E-B68B-2786-DC66-26CF3159A9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0044" y="163536"/>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1311729</xdr:colOff>
      <xdr:row>0</xdr:row>
      <xdr:rowOff>206829</xdr:rowOff>
    </xdr:from>
    <xdr:to>
      <xdr:col>1</xdr:col>
      <xdr:colOff>2706491</xdr:colOff>
      <xdr:row>4</xdr:row>
      <xdr:rowOff>123597</xdr:rowOff>
    </xdr:to>
    <xdr:pic>
      <xdr:nvPicPr>
        <xdr:cNvPr id="2" name="Imagem 1" descr="Logomarcas – SECRETARIA MUNICIPAL DE CULTURA">
          <a:extLst>
            <a:ext uri="{FF2B5EF4-FFF2-40B4-BE49-F238E27FC236}">
              <a16:creationId xmlns:a16="http://schemas.microsoft.com/office/drawing/2014/main" id="{051768F0-6ED2-49F8-9947-B570843537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4189" y="206829"/>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1378527</xdr:colOff>
      <xdr:row>0</xdr:row>
      <xdr:rowOff>214745</xdr:rowOff>
    </xdr:from>
    <xdr:to>
      <xdr:col>1</xdr:col>
      <xdr:colOff>2773289</xdr:colOff>
      <xdr:row>4</xdr:row>
      <xdr:rowOff>131513</xdr:rowOff>
    </xdr:to>
    <xdr:pic>
      <xdr:nvPicPr>
        <xdr:cNvPr id="2" name="Imagem 1" descr="Logomarcas – SECRETARIA MUNICIPAL DE CULTURA">
          <a:extLst>
            <a:ext uri="{FF2B5EF4-FFF2-40B4-BE49-F238E27FC236}">
              <a16:creationId xmlns:a16="http://schemas.microsoft.com/office/drawing/2014/main" id="{3913EC7C-7647-43A7-8922-30E0A40717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0472" y="214745"/>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803564</xdr:colOff>
      <xdr:row>0</xdr:row>
      <xdr:rowOff>180109</xdr:rowOff>
    </xdr:from>
    <xdr:to>
      <xdr:col>1</xdr:col>
      <xdr:colOff>2198326</xdr:colOff>
      <xdr:row>4</xdr:row>
      <xdr:rowOff>96877</xdr:rowOff>
    </xdr:to>
    <xdr:pic>
      <xdr:nvPicPr>
        <xdr:cNvPr id="2" name="Imagem 1" descr="Logomarcas – SECRETARIA MUNICIPAL DE CULTURA">
          <a:extLst>
            <a:ext uri="{FF2B5EF4-FFF2-40B4-BE49-F238E27FC236}">
              <a16:creationId xmlns:a16="http://schemas.microsoft.com/office/drawing/2014/main" id="{8C71ADD4-B618-43BC-AAAC-8E09950365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5509" y="180109"/>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1101436</xdr:colOff>
      <xdr:row>1</xdr:row>
      <xdr:rowOff>0</xdr:rowOff>
    </xdr:from>
    <xdr:to>
      <xdr:col>1</xdr:col>
      <xdr:colOff>2496198</xdr:colOff>
      <xdr:row>4</xdr:row>
      <xdr:rowOff>145368</xdr:rowOff>
    </xdr:to>
    <xdr:pic>
      <xdr:nvPicPr>
        <xdr:cNvPr id="2" name="Imagem 1" descr="Logomarcas – SECRETARIA MUNICIPAL DE CULTURA">
          <a:extLst>
            <a:ext uri="{FF2B5EF4-FFF2-40B4-BE49-F238E27FC236}">
              <a16:creationId xmlns:a16="http://schemas.microsoft.com/office/drawing/2014/main" id="{321C8893-69CC-4115-985C-CCC4BC2388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3381" y="228600"/>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1101436</xdr:colOff>
      <xdr:row>1</xdr:row>
      <xdr:rowOff>0</xdr:rowOff>
    </xdr:from>
    <xdr:to>
      <xdr:col>1</xdr:col>
      <xdr:colOff>2496198</xdr:colOff>
      <xdr:row>4</xdr:row>
      <xdr:rowOff>145368</xdr:rowOff>
    </xdr:to>
    <xdr:pic>
      <xdr:nvPicPr>
        <xdr:cNvPr id="2" name="Imagem 1" descr="Logomarcas – SECRETARIA MUNICIPAL DE CULTURA">
          <a:extLst>
            <a:ext uri="{FF2B5EF4-FFF2-40B4-BE49-F238E27FC236}">
              <a16:creationId xmlns:a16="http://schemas.microsoft.com/office/drawing/2014/main" id="{154C30C6-3197-48B3-9105-64971A1CFC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996" y="228600"/>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1038225</xdr:colOff>
      <xdr:row>0</xdr:row>
      <xdr:rowOff>147638</xdr:rowOff>
    </xdr:from>
    <xdr:to>
      <xdr:col>1</xdr:col>
      <xdr:colOff>2432987</xdr:colOff>
      <xdr:row>4</xdr:row>
      <xdr:rowOff>64406</xdr:rowOff>
    </xdr:to>
    <xdr:pic>
      <xdr:nvPicPr>
        <xdr:cNvPr id="2" name="Imagem 1" descr="Logomarcas – SECRETARIA MUNICIPAL DE CULTURA">
          <a:extLst>
            <a:ext uri="{FF2B5EF4-FFF2-40B4-BE49-F238E27FC236}">
              <a16:creationId xmlns:a16="http://schemas.microsoft.com/office/drawing/2014/main" id="{5D512437-3D5A-4602-8DA5-092FFB683B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9738" y="147638"/>
          <a:ext cx="1394762" cy="831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7833D-5BA2-4349-931B-014A49F10FF7}">
  <dimension ref="B7:J31"/>
  <sheetViews>
    <sheetView showGridLines="0" topLeftCell="A6" zoomScale="85" zoomScaleNormal="85" workbookViewId="0">
      <selection activeCell="D30" sqref="D30"/>
    </sheetView>
  </sheetViews>
  <sheetFormatPr defaultColWidth="15.7109375" defaultRowHeight="18" customHeight="1" x14ac:dyDescent="0.25"/>
  <cols>
    <col min="1" max="1" width="4.85546875" style="1" customWidth="1"/>
    <col min="2" max="16384" width="15.7109375" style="1"/>
  </cols>
  <sheetData>
    <row r="7" spans="2:10" ht="18" customHeight="1" x14ac:dyDescent="0.25">
      <c r="B7" s="61" t="s">
        <v>167</v>
      </c>
      <c r="C7" s="62"/>
      <c r="D7" s="62"/>
      <c r="E7" s="62"/>
      <c r="F7" s="62"/>
      <c r="G7" s="62"/>
      <c r="H7" s="62"/>
      <c r="I7" s="62"/>
      <c r="J7" s="63"/>
    </row>
    <row r="8" spans="2:10" ht="18" customHeight="1" x14ac:dyDescent="0.25">
      <c r="B8" s="15" t="s">
        <v>0</v>
      </c>
      <c r="C8" s="16"/>
      <c r="D8" s="16"/>
      <c r="E8" s="16"/>
      <c r="F8" s="16"/>
      <c r="G8" s="16"/>
      <c r="H8" s="16"/>
      <c r="I8" s="16"/>
      <c r="J8" s="16"/>
    </row>
    <row r="9" spans="2:10" ht="18" customHeight="1" x14ac:dyDescent="0.25">
      <c r="B9" s="60" t="s">
        <v>1</v>
      </c>
      <c r="C9" s="60"/>
      <c r="D9" s="60"/>
      <c r="E9" s="60"/>
      <c r="F9" s="60"/>
      <c r="G9" s="60"/>
      <c r="H9" s="60"/>
      <c r="I9" s="60"/>
      <c r="J9" s="60"/>
    </row>
    <row r="10" spans="2:10" ht="18" customHeight="1" x14ac:dyDescent="0.25">
      <c r="B10" s="15" t="s">
        <v>2</v>
      </c>
      <c r="C10" s="16"/>
      <c r="D10" s="16"/>
      <c r="E10" s="16"/>
      <c r="F10" s="16"/>
      <c r="G10" s="16"/>
      <c r="H10" s="16"/>
      <c r="I10" s="16"/>
      <c r="J10" s="16"/>
    </row>
    <row r="11" spans="2:10" ht="18" customHeight="1" x14ac:dyDescent="0.25">
      <c r="B11" s="60" t="s">
        <v>3</v>
      </c>
      <c r="C11" s="60"/>
      <c r="D11" s="60"/>
      <c r="E11" s="60"/>
      <c r="F11" s="60"/>
      <c r="G11" s="60"/>
      <c r="H11" s="60"/>
      <c r="I11" s="60"/>
      <c r="J11" s="60"/>
    </row>
    <row r="12" spans="2:10" ht="18" customHeight="1" x14ac:dyDescent="0.25">
      <c r="B12" s="15" t="s">
        <v>4</v>
      </c>
      <c r="C12" s="16"/>
      <c r="D12" s="16"/>
      <c r="E12" s="16"/>
      <c r="F12" s="16"/>
      <c r="G12" s="16"/>
      <c r="H12" s="16"/>
      <c r="I12" s="16"/>
      <c r="J12" s="16"/>
    </row>
    <row r="13" spans="2:10" ht="18" customHeight="1" x14ac:dyDescent="0.25">
      <c r="B13" s="60" t="s">
        <v>5</v>
      </c>
      <c r="C13" s="60"/>
      <c r="D13" s="60"/>
      <c r="E13" s="60"/>
      <c r="F13" s="60"/>
      <c r="G13" s="60"/>
      <c r="H13" s="60"/>
      <c r="I13" s="60"/>
      <c r="J13" s="60"/>
    </row>
    <row r="14" spans="2:10" ht="18" customHeight="1" x14ac:dyDescent="0.25">
      <c r="B14" s="15" t="s">
        <v>6</v>
      </c>
      <c r="C14" s="16"/>
      <c r="D14" s="16"/>
      <c r="E14" s="16"/>
      <c r="F14" s="16"/>
      <c r="G14" s="16"/>
      <c r="H14" s="16"/>
      <c r="I14" s="16"/>
      <c r="J14" s="16"/>
    </row>
    <row r="15" spans="2:10" ht="18" customHeight="1" x14ac:dyDescent="0.25">
      <c r="B15" s="60" t="s">
        <v>7</v>
      </c>
      <c r="C15" s="60"/>
      <c r="D15" s="60"/>
      <c r="E15" s="60"/>
      <c r="F15" s="60"/>
      <c r="G15" s="60"/>
      <c r="H15" s="60"/>
      <c r="I15" s="60"/>
      <c r="J15" s="60"/>
    </row>
    <row r="16" spans="2:10" ht="18" customHeight="1" x14ac:dyDescent="0.25">
      <c r="B16" s="15" t="s">
        <v>8</v>
      </c>
      <c r="C16" s="16"/>
      <c r="D16" s="16"/>
      <c r="E16" s="16"/>
      <c r="F16" s="16"/>
      <c r="G16" s="16"/>
      <c r="H16" s="16"/>
      <c r="I16" s="16"/>
      <c r="J16" s="16"/>
    </row>
    <row r="17" spans="2:10" ht="18" customHeight="1" x14ac:dyDescent="0.25">
      <c r="B17" s="60" t="s">
        <v>9</v>
      </c>
      <c r="C17" s="60"/>
      <c r="D17" s="60"/>
      <c r="E17" s="60"/>
      <c r="F17" s="60"/>
      <c r="G17" s="60"/>
      <c r="H17" s="60"/>
      <c r="I17" s="60"/>
      <c r="J17" s="60"/>
    </row>
    <row r="18" spans="2:10" ht="18" customHeight="1" x14ac:dyDescent="0.25">
      <c r="B18" s="15" t="s">
        <v>10</v>
      </c>
      <c r="C18" s="16"/>
      <c r="D18" s="16"/>
      <c r="E18" s="16"/>
      <c r="F18" s="16"/>
      <c r="G18" s="16"/>
      <c r="H18" s="16"/>
      <c r="I18" s="16"/>
      <c r="J18" s="16"/>
    </row>
    <row r="19" spans="2:10" ht="18" customHeight="1" x14ac:dyDescent="0.25">
      <c r="B19" s="60" t="s">
        <v>157</v>
      </c>
      <c r="C19" s="60"/>
      <c r="D19" s="60"/>
      <c r="E19" s="60"/>
      <c r="F19" s="60"/>
      <c r="G19" s="60"/>
      <c r="H19" s="60"/>
      <c r="I19" s="60"/>
      <c r="J19" s="60"/>
    </row>
    <row r="20" spans="2:10" ht="18" customHeight="1" x14ac:dyDescent="0.25">
      <c r="B20" s="15" t="s">
        <v>11</v>
      </c>
      <c r="C20" s="16"/>
      <c r="D20" s="16"/>
      <c r="E20" s="16"/>
      <c r="F20" s="16"/>
      <c r="G20" s="16"/>
      <c r="H20" s="16"/>
      <c r="I20" s="16"/>
      <c r="J20" s="16"/>
    </row>
    <row r="21" spans="2:10" ht="18" customHeight="1" x14ac:dyDescent="0.25">
      <c r="B21" s="60" t="s">
        <v>168</v>
      </c>
      <c r="C21" s="60"/>
      <c r="D21" s="60"/>
      <c r="E21" s="60"/>
      <c r="F21" s="60"/>
      <c r="G21" s="60"/>
      <c r="H21" s="60"/>
      <c r="I21" s="60"/>
      <c r="J21" s="60"/>
    </row>
    <row r="22" spans="2:10" ht="18" customHeight="1" x14ac:dyDescent="0.25">
      <c r="B22" s="15" t="s">
        <v>13</v>
      </c>
      <c r="C22" s="16"/>
      <c r="D22" s="16"/>
      <c r="E22" s="16"/>
      <c r="F22" s="16"/>
      <c r="G22" s="16"/>
      <c r="H22" s="16"/>
      <c r="I22" s="16"/>
      <c r="J22" s="16"/>
    </row>
    <row r="23" spans="2:10" ht="18" customHeight="1" x14ac:dyDescent="0.25">
      <c r="B23" s="60" t="s">
        <v>12</v>
      </c>
      <c r="C23" s="60"/>
      <c r="D23" s="60"/>
      <c r="E23" s="60"/>
      <c r="F23" s="60"/>
      <c r="G23" s="60"/>
      <c r="H23" s="60"/>
      <c r="I23" s="60"/>
      <c r="J23" s="60"/>
    </row>
    <row r="24" spans="2:10" ht="18" customHeight="1" x14ac:dyDescent="0.25">
      <c r="B24" s="15" t="s">
        <v>15</v>
      </c>
      <c r="C24" s="16"/>
      <c r="D24" s="16"/>
      <c r="E24" s="16"/>
      <c r="F24" s="16"/>
      <c r="G24" s="16"/>
      <c r="H24" s="16"/>
      <c r="I24" s="16"/>
      <c r="J24" s="16"/>
    </row>
    <row r="25" spans="2:10" ht="18" customHeight="1" x14ac:dyDescent="0.25">
      <c r="B25" s="60" t="s">
        <v>14</v>
      </c>
      <c r="C25" s="60"/>
      <c r="D25" s="60"/>
      <c r="E25" s="60"/>
      <c r="F25" s="60"/>
      <c r="G25" s="60"/>
      <c r="H25" s="60"/>
      <c r="I25" s="60"/>
      <c r="J25" s="60"/>
    </row>
    <row r="26" spans="2:10" ht="18" customHeight="1" x14ac:dyDescent="0.25">
      <c r="B26" s="15" t="s">
        <v>17</v>
      </c>
      <c r="C26" s="16"/>
      <c r="D26" s="16"/>
      <c r="E26" s="16"/>
      <c r="F26" s="16"/>
      <c r="G26" s="16"/>
      <c r="H26" s="16"/>
      <c r="I26" s="16"/>
      <c r="J26" s="16"/>
    </row>
    <row r="27" spans="2:10" ht="18" customHeight="1" x14ac:dyDescent="0.25">
      <c r="B27" s="60" t="s">
        <v>16</v>
      </c>
      <c r="C27" s="60"/>
      <c r="D27" s="60"/>
      <c r="E27" s="60"/>
      <c r="F27" s="60"/>
      <c r="G27" s="60"/>
      <c r="H27" s="60"/>
      <c r="I27" s="60"/>
      <c r="J27" s="60"/>
    </row>
    <row r="28" spans="2:10" ht="18" customHeight="1" x14ac:dyDescent="0.25">
      <c r="B28" s="15" t="s">
        <v>18</v>
      </c>
      <c r="C28" s="16"/>
      <c r="D28" s="16"/>
      <c r="E28" s="16"/>
      <c r="F28" s="16"/>
      <c r="G28" s="16"/>
      <c r="H28" s="16"/>
      <c r="I28" s="16"/>
      <c r="J28" s="16"/>
    </row>
    <row r="29" spans="2:10" ht="18" customHeight="1" x14ac:dyDescent="0.25">
      <c r="B29" s="60" t="s">
        <v>135</v>
      </c>
      <c r="C29" s="60"/>
      <c r="D29" s="60"/>
      <c r="E29" s="60"/>
      <c r="F29" s="60"/>
      <c r="G29" s="60"/>
      <c r="H29" s="60"/>
      <c r="I29" s="60"/>
      <c r="J29" s="60"/>
    </row>
    <row r="30" spans="2:10" ht="18" customHeight="1" x14ac:dyDescent="0.25">
      <c r="B30" s="15" t="s">
        <v>169</v>
      </c>
      <c r="C30" s="16"/>
      <c r="D30" s="16"/>
      <c r="E30" s="16"/>
      <c r="F30" s="16"/>
      <c r="G30" s="16"/>
      <c r="H30" s="16"/>
      <c r="I30" s="16"/>
      <c r="J30" s="16"/>
    </row>
    <row r="31" spans="2:10" ht="18" customHeight="1" x14ac:dyDescent="0.25">
      <c r="B31" s="60" t="s">
        <v>136</v>
      </c>
      <c r="C31" s="60"/>
      <c r="D31" s="60"/>
      <c r="E31" s="60"/>
      <c r="F31" s="60"/>
      <c r="G31" s="60"/>
      <c r="H31" s="60"/>
      <c r="I31" s="60"/>
      <c r="J31" s="60"/>
    </row>
  </sheetData>
  <mergeCells count="13">
    <mergeCell ref="B7:J7"/>
    <mergeCell ref="B9:J9"/>
    <mergeCell ref="B11:J11"/>
    <mergeCell ref="B13:J13"/>
    <mergeCell ref="B15:J15"/>
    <mergeCell ref="B27:J27"/>
    <mergeCell ref="B29:J29"/>
    <mergeCell ref="B31:J31"/>
    <mergeCell ref="B25:J25"/>
    <mergeCell ref="B17:J17"/>
    <mergeCell ref="B19:J19"/>
    <mergeCell ref="B23:J23"/>
    <mergeCell ref="B21:J21"/>
  </mergeCells>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125F5-5B80-44D5-B545-90AFA7520BD3}">
  <dimension ref="B6:X22"/>
  <sheetViews>
    <sheetView showGridLines="0" zoomScale="80" zoomScaleNormal="80" workbookViewId="0">
      <selection activeCell="D11" sqref="D11"/>
    </sheetView>
  </sheetViews>
  <sheetFormatPr defaultColWidth="11.7109375" defaultRowHeight="18" customHeight="1" outlineLevelRow="1" x14ac:dyDescent="0.25"/>
  <cols>
    <col min="1" max="1" width="9.28515625" style="2" customWidth="1"/>
    <col min="2" max="2" width="64.28515625" style="2" bestFit="1" customWidth="1"/>
    <col min="3" max="16384" width="11.7109375" style="2"/>
  </cols>
  <sheetData>
    <row r="6" spans="2:24" ht="18" customHeight="1" x14ac:dyDescent="0.25">
      <c r="B6" s="11" t="s">
        <v>161</v>
      </c>
    </row>
    <row r="7" spans="2:24" ht="3" customHeight="1" x14ac:dyDescent="0.25"/>
    <row r="8" spans="2:24" ht="65.25" customHeight="1" x14ac:dyDescent="0.25">
      <c r="B8" s="64" t="s">
        <v>144</v>
      </c>
      <c r="C8" s="64"/>
      <c r="D8" s="64"/>
      <c r="E8" s="64"/>
      <c r="F8" s="64"/>
      <c r="G8" s="64"/>
      <c r="H8" s="64"/>
      <c r="I8" s="64"/>
      <c r="J8" s="64"/>
      <c r="K8" s="64"/>
      <c r="L8" s="64"/>
      <c r="M8" s="64"/>
      <c r="N8" s="64"/>
      <c r="O8" s="64"/>
      <c r="P8" s="64"/>
      <c r="Q8" s="64"/>
      <c r="R8" s="64"/>
      <c r="S8" s="64"/>
      <c r="T8" s="64"/>
      <c r="U8" s="64"/>
      <c r="V8" s="64"/>
      <c r="W8" s="64"/>
      <c r="X8" s="64"/>
    </row>
    <row r="9" spans="2:24" ht="3" customHeight="1" x14ac:dyDescent="0.25">
      <c r="B9" s="3"/>
      <c r="C9" s="3"/>
      <c r="D9" s="3"/>
      <c r="E9" s="3"/>
      <c r="F9" s="3"/>
      <c r="G9" s="3"/>
      <c r="H9" s="3"/>
      <c r="I9" s="3"/>
      <c r="J9" s="3"/>
      <c r="K9" s="3"/>
      <c r="L9" s="3"/>
      <c r="M9" s="3"/>
    </row>
    <row r="10" spans="2:24" ht="18" customHeight="1" x14ac:dyDescent="0.25">
      <c r="B10" s="17" t="s">
        <v>20</v>
      </c>
      <c r="C10" s="10" t="s">
        <v>21</v>
      </c>
      <c r="D10" s="10">
        <v>1</v>
      </c>
      <c r="E10" s="10">
        <f>D10+1</f>
        <v>2</v>
      </c>
      <c r="F10" s="10">
        <f t="shared" ref="F10:R10" si="0">E10+1</f>
        <v>3</v>
      </c>
      <c r="G10" s="10">
        <f t="shared" si="0"/>
        <v>4</v>
      </c>
      <c r="H10" s="10">
        <f t="shared" si="0"/>
        <v>5</v>
      </c>
      <c r="I10" s="10">
        <f t="shared" si="0"/>
        <v>6</v>
      </c>
      <c r="J10" s="10">
        <f t="shared" si="0"/>
        <v>7</v>
      </c>
      <c r="K10" s="10">
        <f t="shared" si="0"/>
        <v>8</v>
      </c>
      <c r="L10" s="10">
        <f t="shared" si="0"/>
        <v>9</v>
      </c>
      <c r="M10" s="10">
        <f t="shared" si="0"/>
        <v>10</v>
      </c>
      <c r="N10" s="10">
        <f t="shared" si="0"/>
        <v>11</v>
      </c>
      <c r="O10" s="10">
        <f t="shared" si="0"/>
        <v>12</v>
      </c>
      <c r="P10" s="10">
        <f t="shared" si="0"/>
        <v>13</v>
      </c>
      <c r="Q10" s="10">
        <f t="shared" si="0"/>
        <v>14</v>
      </c>
      <c r="R10" s="10">
        <f t="shared" si="0"/>
        <v>15</v>
      </c>
      <c r="S10" s="10">
        <f t="shared" ref="S10" si="1">R10+1</f>
        <v>16</v>
      </c>
      <c r="T10" s="10">
        <f t="shared" ref="T10" si="2">S10+1</f>
        <v>17</v>
      </c>
      <c r="U10" s="10">
        <f t="shared" ref="U10" si="3">T10+1</f>
        <v>18</v>
      </c>
      <c r="V10" s="10">
        <f t="shared" ref="V10" si="4">U10+1</f>
        <v>19</v>
      </c>
      <c r="W10" s="10">
        <f t="shared" ref="W10" si="5">V10+1</f>
        <v>20</v>
      </c>
      <c r="X10" s="10" t="s">
        <v>22</v>
      </c>
    </row>
    <row r="11" spans="2:24" ht="18" customHeight="1" x14ac:dyDescent="0.25">
      <c r="B11" s="20" t="s">
        <v>134</v>
      </c>
      <c r="C11" s="21" t="s">
        <v>24</v>
      </c>
      <c r="D11" s="22">
        <f>SUM(D12:D14)</f>
        <v>0</v>
      </c>
      <c r="E11" s="22">
        <f t="shared" ref="E11:R11" si="6">SUM(E12:E14)</f>
        <v>0</v>
      </c>
      <c r="F11" s="22">
        <f t="shared" si="6"/>
        <v>0</v>
      </c>
      <c r="G11" s="22">
        <f t="shared" si="6"/>
        <v>0</v>
      </c>
      <c r="H11" s="22">
        <f t="shared" si="6"/>
        <v>0</v>
      </c>
      <c r="I11" s="22">
        <f t="shared" si="6"/>
        <v>0</v>
      </c>
      <c r="J11" s="22">
        <f t="shared" si="6"/>
        <v>0</v>
      </c>
      <c r="K11" s="22">
        <f t="shared" si="6"/>
        <v>0</v>
      </c>
      <c r="L11" s="22">
        <f t="shared" si="6"/>
        <v>0</v>
      </c>
      <c r="M11" s="22">
        <f t="shared" si="6"/>
        <v>0</v>
      </c>
      <c r="N11" s="22">
        <f t="shared" si="6"/>
        <v>0</v>
      </c>
      <c r="O11" s="22">
        <f t="shared" si="6"/>
        <v>0</v>
      </c>
      <c r="P11" s="22">
        <f t="shared" si="6"/>
        <v>0</v>
      </c>
      <c r="Q11" s="22">
        <f t="shared" si="6"/>
        <v>0</v>
      </c>
      <c r="R11" s="22">
        <f t="shared" si="6"/>
        <v>0</v>
      </c>
      <c r="S11" s="22">
        <f t="shared" ref="S11:W11" si="7">SUM(S12:S14)</f>
        <v>0</v>
      </c>
      <c r="T11" s="22">
        <f t="shared" si="7"/>
        <v>0</v>
      </c>
      <c r="U11" s="22">
        <f t="shared" si="7"/>
        <v>0</v>
      </c>
      <c r="V11" s="22">
        <f t="shared" si="7"/>
        <v>0</v>
      </c>
      <c r="W11" s="22">
        <f t="shared" si="7"/>
        <v>0</v>
      </c>
      <c r="X11" s="22">
        <f>SUM(D11:W11)</f>
        <v>0</v>
      </c>
    </row>
    <row r="12" spans="2:24" ht="18" customHeight="1" outlineLevel="1" x14ac:dyDescent="0.25">
      <c r="B12" s="9" t="s">
        <v>114</v>
      </c>
      <c r="C12" s="7" t="s">
        <v>24</v>
      </c>
      <c r="D12" s="8"/>
      <c r="E12" s="8"/>
      <c r="F12" s="8"/>
      <c r="G12" s="8"/>
      <c r="H12" s="8"/>
      <c r="I12" s="8"/>
      <c r="J12" s="8"/>
      <c r="K12" s="8"/>
      <c r="L12" s="8"/>
      <c r="M12" s="8"/>
      <c r="N12" s="8"/>
      <c r="O12" s="8"/>
      <c r="P12" s="8"/>
      <c r="Q12" s="8"/>
      <c r="R12" s="8"/>
      <c r="S12" s="8"/>
      <c r="T12" s="8"/>
      <c r="U12" s="8"/>
      <c r="V12" s="8"/>
      <c r="W12" s="8"/>
      <c r="X12" s="14">
        <f t="shared" ref="X12:X20" si="8">SUM(D12:W12)</f>
        <v>0</v>
      </c>
    </row>
    <row r="13" spans="2:24" ht="18" customHeight="1" outlineLevel="1" x14ac:dyDescent="0.25">
      <c r="B13" s="9" t="s">
        <v>115</v>
      </c>
      <c r="C13" s="7" t="s">
        <v>24</v>
      </c>
      <c r="D13" s="8"/>
      <c r="E13" s="8"/>
      <c r="F13" s="8"/>
      <c r="G13" s="8"/>
      <c r="H13" s="8"/>
      <c r="I13" s="8"/>
      <c r="J13" s="8"/>
      <c r="K13" s="8"/>
      <c r="L13" s="8"/>
      <c r="M13" s="8"/>
      <c r="N13" s="8"/>
      <c r="O13" s="8"/>
      <c r="P13" s="8"/>
      <c r="Q13" s="8"/>
      <c r="R13" s="8"/>
      <c r="S13" s="8"/>
      <c r="T13" s="8"/>
      <c r="U13" s="8"/>
      <c r="V13" s="8"/>
      <c r="W13" s="8"/>
      <c r="X13" s="14">
        <f t="shared" si="8"/>
        <v>0</v>
      </c>
    </row>
    <row r="14" spans="2:24" ht="18" customHeight="1" outlineLevel="1" x14ac:dyDescent="0.25">
      <c r="B14" s="9" t="s">
        <v>34</v>
      </c>
      <c r="C14" s="7" t="s">
        <v>24</v>
      </c>
      <c r="D14" s="8"/>
      <c r="E14" s="8"/>
      <c r="F14" s="8"/>
      <c r="G14" s="8"/>
      <c r="H14" s="8"/>
      <c r="I14" s="8"/>
      <c r="J14" s="8"/>
      <c r="K14" s="8"/>
      <c r="L14" s="8"/>
      <c r="M14" s="8"/>
      <c r="N14" s="8"/>
      <c r="O14" s="8"/>
      <c r="P14" s="8"/>
      <c r="Q14" s="8"/>
      <c r="R14" s="8"/>
      <c r="S14" s="8"/>
      <c r="T14" s="8"/>
      <c r="U14" s="8"/>
      <c r="V14" s="8"/>
      <c r="W14" s="8"/>
      <c r="X14" s="14">
        <f t="shared" si="8"/>
        <v>0</v>
      </c>
    </row>
    <row r="15" spans="2:24" ht="18" customHeight="1" x14ac:dyDescent="0.25">
      <c r="B15" s="20" t="s">
        <v>137</v>
      </c>
      <c r="C15" s="21" t="s">
        <v>24</v>
      </c>
      <c r="D15" s="22">
        <f>SUM(D16:D18)</f>
        <v>0</v>
      </c>
      <c r="E15" s="22">
        <f t="shared" ref="E15:R15" si="9">SUM(E16:E18)</f>
        <v>0</v>
      </c>
      <c r="F15" s="22">
        <f t="shared" si="9"/>
        <v>0</v>
      </c>
      <c r="G15" s="22">
        <f t="shared" si="9"/>
        <v>0</v>
      </c>
      <c r="H15" s="22">
        <f t="shared" si="9"/>
        <v>0</v>
      </c>
      <c r="I15" s="22">
        <f t="shared" si="9"/>
        <v>0</v>
      </c>
      <c r="J15" s="22">
        <f t="shared" si="9"/>
        <v>0</v>
      </c>
      <c r="K15" s="22">
        <f t="shared" si="9"/>
        <v>0</v>
      </c>
      <c r="L15" s="22">
        <f t="shared" si="9"/>
        <v>0</v>
      </c>
      <c r="M15" s="22">
        <f t="shared" si="9"/>
        <v>0</v>
      </c>
      <c r="N15" s="22">
        <f t="shared" si="9"/>
        <v>0</v>
      </c>
      <c r="O15" s="22">
        <f t="shared" si="9"/>
        <v>0</v>
      </c>
      <c r="P15" s="22">
        <f t="shared" si="9"/>
        <v>0</v>
      </c>
      <c r="Q15" s="22">
        <f t="shared" si="9"/>
        <v>0</v>
      </c>
      <c r="R15" s="22">
        <f t="shared" si="9"/>
        <v>0</v>
      </c>
      <c r="S15" s="22">
        <f t="shared" ref="S15:W15" si="10">SUM(S16:S18)</f>
        <v>0</v>
      </c>
      <c r="T15" s="22">
        <f t="shared" si="10"/>
        <v>0</v>
      </c>
      <c r="U15" s="22">
        <f t="shared" si="10"/>
        <v>0</v>
      </c>
      <c r="V15" s="22">
        <f t="shared" si="10"/>
        <v>0</v>
      </c>
      <c r="W15" s="22">
        <f t="shared" si="10"/>
        <v>0</v>
      </c>
      <c r="X15" s="22">
        <f t="shared" si="8"/>
        <v>0</v>
      </c>
    </row>
    <row r="16" spans="2:24" ht="18" customHeight="1" outlineLevel="1" x14ac:dyDescent="0.25">
      <c r="B16" s="9" t="s">
        <v>114</v>
      </c>
      <c r="C16" s="7" t="s">
        <v>24</v>
      </c>
      <c r="D16" s="8"/>
      <c r="E16" s="8"/>
      <c r="F16" s="8"/>
      <c r="G16" s="8"/>
      <c r="H16" s="8"/>
      <c r="I16" s="8"/>
      <c r="J16" s="8"/>
      <c r="K16" s="8"/>
      <c r="L16" s="8"/>
      <c r="M16" s="8"/>
      <c r="N16" s="8"/>
      <c r="O16" s="8"/>
      <c r="P16" s="8"/>
      <c r="Q16" s="8"/>
      <c r="R16" s="8"/>
      <c r="S16" s="8"/>
      <c r="T16" s="8"/>
      <c r="U16" s="8"/>
      <c r="V16" s="8"/>
      <c r="W16" s="8"/>
      <c r="X16" s="14">
        <f t="shared" si="8"/>
        <v>0</v>
      </c>
    </row>
    <row r="17" spans="2:24" ht="18" customHeight="1" outlineLevel="1" x14ac:dyDescent="0.25">
      <c r="B17" s="9" t="s">
        <v>115</v>
      </c>
      <c r="C17" s="7" t="s">
        <v>24</v>
      </c>
      <c r="D17" s="8"/>
      <c r="E17" s="8"/>
      <c r="F17" s="8"/>
      <c r="G17" s="8"/>
      <c r="H17" s="8"/>
      <c r="I17" s="8"/>
      <c r="J17" s="8"/>
      <c r="K17" s="8"/>
      <c r="L17" s="8"/>
      <c r="M17" s="8"/>
      <c r="N17" s="8"/>
      <c r="O17" s="8"/>
      <c r="P17" s="8"/>
      <c r="Q17" s="8"/>
      <c r="R17" s="8"/>
      <c r="S17" s="8"/>
      <c r="T17" s="8"/>
      <c r="U17" s="8"/>
      <c r="V17" s="8"/>
      <c r="W17" s="8"/>
      <c r="X17" s="14">
        <f t="shared" si="8"/>
        <v>0</v>
      </c>
    </row>
    <row r="18" spans="2:24" ht="18" customHeight="1" outlineLevel="1" x14ac:dyDescent="0.25">
      <c r="B18" s="9" t="s">
        <v>34</v>
      </c>
      <c r="C18" s="7" t="s">
        <v>24</v>
      </c>
      <c r="D18" s="8"/>
      <c r="E18" s="8"/>
      <c r="F18" s="8"/>
      <c r="G18" s="8"/>
      <c r="H18" s="8"/>
      <c r="I18" s="8"/>
      <c r="J18" s="8"/>
      <c r="K18" s="8"/>
      <c r="L18" s="8"/>
      <c r="M18" s="8"/>
      <c r="N18" s="8"/>
      <c r="O18" s="8"/>
      <c r="P18" s="8"/>
      <c r="Q18" s="8"/>
      <c r="R18" s="8"/>
      <c r="S18" s="8"/>
      <c r="T18" s="8"/>
      <c r="U18" s="8"/>
      <c r="V18" s="8"/>
      <c r="W18" s="8"/>
      <c r="X18" s="14">
        <f t="shared" si="8"/>
        <v>0</v>
      </c>
    </row>
    <row r="19" spans="2:24" ht="18" customHeight="1" x14ac:dyDescent="0.25">
      <c r="B19" s="20" t="s">
        <v>138</v>
      </c>
      <c r="C19" s="21" t="s">
        <v>24</v>
      </c>
      <c r="D19" s="22"/>
      <c r="E19" s="22"/>
      <c r="F19" s="22"/>
      <c r="G19" s="22"/>
      <c r="H19" s="22"/>
      <c r="I19" s="22"/>
      <c r="J19" s="22"/>
      <c r="K19" s="22"/>
      <c r="L19" s="22"/>
      <c r="M19" s="22"/>
      <c r="N19" s="22"/>
      <c r="O19" s="22"/>
      <c r="P19" s="22"/>
      <c r="Q19" s="22"/>
      <c r="R19" s="22"/>
      <c r="S19" s="22"/>
      <c r="T19" s="22"/>
      <c r="U19" s="22"/>
      <c r="V19" s="22"/>
      <c r="W19" s="22"/>
      <c r="X19" s="22">
        <f t="shared" si="8"/>
        <v>0</v>
      </c>
    </row>
    <row r="20" spans="2:24" ht="18" customHeight="1" x14ac:dyDescent="0.25">
      <c r="B20" s="20" t="s">
        <v>139</v>
      </c>
      <c r="C20" s="21" t="s">
        <v>24</v>
      </c>
      <c r="D20" s="22">
        <f>D15-D19</f>
        <v>0</v>
      </c>
      <c r="E20" s="22">
        <f t="shared" ref="E20:R20" si="11">E15-E19</f>
        <v>0</v>
      </c>
      <c r="F20" s="22">
        <f t="shared" si="11"/>
        <v>0</v>
      </c>
      <c r="G20" s="22">
        <f t="shared" si="11"/>
        <v>0</v>
      </c>
      <c r="H20" s="22">
        <f t="shared" si="11"/>
        <v>0</v>
      </c>
      <c r="I20" s="22">
        <f t="shared" si="11"/>
        <v>0</v>
      </c>
      <c r="J20" s="22">
        <f t="shared" si="11"/>
        <v>0</v>
      </c>
      <c r="K20" s="22">
        <f t="shared" si="11"/>
        <v>0</v>
      </c>
      <c r="L20" s="22">
        <f t="shared" si="11"/>
        <v>0</v>
      </c>
      <c r="M20" s="22">
        <f t="shared" si="11"/>
        <v>0</v>
      </c>
      <c r="N20" s="22">
        <f t="shared" si="11"/>
        <v>0</v>
      </c>
      <c r="O20" s="22">
        <f t="shared" si="11"/>
        <v>0</v>
      </c>
      <c r="P20" s="22">
        <f t="shared" si="11"/>
        <v>0</v>
      </c>
      <c r="Q20" s="22">
        <f t="shared" si="11"/>
        <v>0</v>
      </c>
      <c r="R20" s="22">
        <f t="shared" si="11"/>
        <v>0</v>
      </c>
      <c r="S20" s="22">
        <f t="shared" ref="S20:W20" si="12">S15-S19</f>
        <v>0</v>
      </c>
      <c r="T20" s="22">
        <f t="shared" si="12"/>
        <v>0</v>
      </c>
      <c r="U20" s="22">
        <f t="shared" si="12"/>
        <v>0</v>
      </c>
      <c r="V20" s="22">
        <f t="shared" si="12"/>
        <v>0</v>
      </c>
      <c r="W20" s="22">
        <f t="shared" si="12"/>
        <v>0</v>
      </c>
      <c r="X20" s="22">
        <f t="shared" si="8"/>
        <v>0</v>
      </c>
    </row>
    <row r="21" spans="2:24" ht="18" customHeight="1" x14ac:dyDescent="0.25">
      <c r="B21" s="20" t="s">
        <v>116</v>
      </c>
      <c r="C21" s="21" t="s">
        <v>30</v>
      </c>
      <c r="D21" s="46"/>
      <c r="E21" s="46"/>
      <c r="F21" s="46"/>
      <c r="G21" s="46"/>
      <c r="H21" s="46"/>
      <c r="I21" s="46"/>
      <c r="J21" s="46"/>
      <c r="K21" s="46"/>
      <c r="L21" s="46"/>
      <c r="M21" s="46"/>
      <c r="N21" s="46"/>
      <c r="O21" s="46"/>
      <c r="P21" s="46"/>
      <c r="Q21" s="46"/>
      <c r="R21" s="46"/>
      <c r="S21" s="46"/>
      <c r="T21" s="46"/>
      <c r="U21" s="46"/>
      <c r="V21" s="46"/>
      <c r="W21" s="46"/>
      <c r="X21" s="22"/>
    </row>
    <row r="22" spans="2:24" ht="18" customHeight="1" x14ac:dyDescent="0.25">
      <c r="B22" s="20" t="s">
        <v>117</v>
      </c>
      <c r="C22" s="21" t="s">
        <v>30</v>
      </c>
      <c r="D22" s="46"/>
      <c r="E22" s="46"/>
      <c r="F22" s="46"/>
      <c r="G22" s="46"/>
      <c r="H22" s="46"/>
      <c r="I22" s="46"/>
      <c r="J22" s="46"/>
      <c r="K22" s="46"/>
      <c r="L22" s="46"/>
      <c r="M22" s="46"/>
      <c r="N22" s="46"/>
      <c r="O22" s="46"/>
      <c r="P22" s="46"/>
      <c r="Q22" s="46"/>
      <c r="R22" s="46"/>
      <c r="S22" s="46"/>
      <c r="T22" s="46"/>
      <c r="U22" s="46"/>
      <c r="V22" s="46"/>
      <c r="W22" s="46"/>
      <c r="X22" s="22"/>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56B85-F07E-4325-AA63-A9B717493DD7}">
  <dimension ref="A6:X15"/>
  <sheetViews>
    <sheetView showGridLines="0" tabSelected="1" zoomScale="80" zoomScaleNormal="80" workbookViewId="0">
      <selection activeCell="E11" sqref="E11:W11"/>
    </sheetView>
  </sheetViews>
  <sheetFormatPr defaultColWidth="11.7109375" defaultRowHeight="18" customHeight="1" x14ac:dyDescent="0.25"/>
  <cols>
    <col min="1" max="1" width="9.28515625" style="2" customWidth="1"/>
    <col min="2" max="2" width="44.85546875" style="2" bestFit="1" customWidth="1"/>
    <col min="3" max="16384" width="11.7109375" style="2"/>
  </cols>
  <sheetData>
    <row r="6" spans="1:24" ht="18" customHeight="1" x14ac:dyDescent="0.25">
      <c r="B6" s="11" t="s">
        <v>160</v>
      </c>
    </row>
    <row r="7" spans="1:24" ht="3" customHeight="1" x14ac:dyDescent="0.25"/>
    <row r="8" spans="1:24" ht="93" customHeight="1" x14ac:dyDescent="0.25">
      <c r="B8" s="64" t="s">
        <v>145</v>
      </c>
      <c r="C8" s="64"/>
      <c r="D8" s="64"/>
      <c r="E8" s="64"/>
      <c r="F8" s="64"/>
      <c r="G8" s="64"/>
      <c r="H8" s="64"/>
      <c r="I8" s="64"/>
      <c r="J8" s="64"/>
      <c r="K8" s="64"/>
      <c r="L8" s="64"/>
      <c r="M8" s="64"/>
      <c r="N8" s="64"/>
      <c r="O8" s="64"/>
      <c r="P8" s="64"/>
      <c r="Q8" s="64"/>
      <c r="R8" s="64"/>
      <c r="S8" s="64"/>
      <c r="T8" s="64"/>
      <c r="U8" s="64"/>
      <c r="V8" s="64"/>
      <c r="W8" s="64"/>
      <c r="X8" s="64"/>
    </row>
    <row r="9" spans="1:24" ht="3" customHeight="1" x14ac:dyDescent="0.25">
      <c r="B9" s="3"/>
      <c r="C9" s="3"/>
      <c r="D9" s="3"/>
      <c r="E9" s="3"/>
      <c r="F9" s="3"/>
      <c r="G9" s="3"/>
      <c r="H9" s="3"/>
      <c r="I9" s="3"/>
      <c r="J9" s="3"/>
      <c r="K9" s="3"/>
      <c r="L9" s="3"/>
      <c r="M9" s="3"/>
    </row>
    <row r="10" spans="1:24" ht="18" customHeight="1" x14ac:dyDescent="0.25">
      <c r="B10" s="17" t="s">
        <v>20</v>
      </c>
      <c r="C10" s="10" t="s">
        <v>21</v>
      </c>
      <c r="D10" s="10">
        <v>1</v>
      </c>
      <c r="E10" s="10">
        <f>D10+1</f>
        <v>2</v>
      </c>
      <c r="F10" s="10">
        <f t="shared" ref="F10:R10" si="0">E10+1</f>
        <v>3</v>
      </c>
      <c r="G10" s="10">
        <f t="shared" si="0"/>
        <v>4</v>
      </c>
      <c r="H10" s="10">
        <f t="shared" si="0"/>
        <v>5</v>
      </c>
      <c r="I10" s="10">
        <f t="shared" si="0"/>
        <v>6</v>
      </c>
      <c r="J10" s="10">
        <f t="shared" si="0"/>
        <v>7</v>
      </c>
      <c r="K10" s="10">
        <f t="shared" si="0"/>
        <v>8</v>
      </c>
      <c r="L10" s="10">
        <f t="shared" si="0"/>
        <v>9</v>
      </c>
      <c r="M10" s="10">
        <f t="shared" si="0"/>
        <v>10</v>
      </c>
      <c r="N10" s="10">
        <f t="shared" si="0"/>
        <v>11</v>
      </c>
      <c r="O10" s="10">
        <f t="shared" si="0"/>
        <v>12</v>
      </c>
      <c r="P10" s="10">
        <f t="shared" si="0"/>
        <v>13</v>
      </c>
      <c r="Q10" s="10">
        <f t="shared" si="0"/>
        <v>14</v>
      </c>
      <c r="R10" s="10">
        <f t="shared" si="0"/>
        <v>15</v>
      </c>
      <c r="S10" s="10">
        <f t="shared" ref="S10" si="1">R10+1</f>
        <v>16</v>
      </c>
      <c r="T10" s="10">
        <f t="shared" ref="T10" si="2">S10+1</f>
        <v>17</v>
      </c>
      <c r="U10" s="10">
        <f t="shared" ref="U10" si="3">T10+1</f>
        <v>18</v>
      </c>
      <c r="V10" s="10">
        <f t="shared" ref="V10" si="4">U10+1</f>
        <v>19</v>
      </c>
      <c r="W10" s="10">
        <f t="shared" ref="W10" si="5">V10+1</f>
        <v>20</v>
      </c>
      <c r="X10" s="10" t="s">
        <v>22</v>
      </c>
    </row>
    <row r="11" spans="1:24" ht="18" customHeight="1" x14ac:dyDescent="0.25">
      <c r="B11" s="20" t="s">
        <v>118</v>
      </c>
      <c r="C11" s="21" t="s">
        <v>24</v>
      </c>
      <c r="D11" s="22">
        <f>'QUADRO 3'!D21</f>
        <v>0</v>
      </c>
      <c r="E11" s="22">
        <f>'QUADRO 3'!E21</f>
        <v>0</v>
      </c>
      <c r="F11" s="22">
        <f>'QUADRO 3'!F21</f>
        <v>0</v>
      </c>
      <c r="G11" s="22">
        <f>'QUADRO 3'!G21</f>
        <v>0</v>
      </c>
      <c r="H11" s="22">
        <f>'QUADRO 3'!H21</f>
        <v>0</v>
      </c>
      <c r="I11" s="22">
        <f>'QUADRO 3'!I21</f>
        <v>0</v>
      </c>
      <c r="J11" s="22">
        <f>'QUADRO 3'!J21</f>
        <v>0</v>
      </c>
      <c r="K11" s="22">
        <f>'QUADRO 3'!K21</f>
        <v>0</v>
      </c>
      <c r="L11" s="22">
        <f>'QUADRO 3'!L21</f>
        <v>0</v>
      </c>
      <c r="M11" s="22">
        <f>'QUADRO 3'!M21</f>
        <v>0</v>
      </c>
      <c r="N11" s="22">
        <f>'QUADRO 3'!N21</f>
        <v>0</v>
      </c>
      <c r="O11" s="22">
        <f>'QUADRO 3'!O21</f>
        <v>0</v>
      </c>
      <c r="P11" s="22">
        <f>'QUADRO 3'!P21</f>
        <v>0</v>
      </c>
      <c r="Q11" s="22">
        <f>'QUADRO 3'!Q21</f>
        <v>0</v>
      </c>
      <c r="R11" s="22">
        <f>'QUADRO 3'!R21</f>
        <v>0</v>
      </c>
      <c r="S11" s="22">
        <f>'QUADRO 3'!S21</f>
        <v>0</v>
      </c>
      <c r="T11" s="22">
        <f>'QUADRO 3'!T21</f>
        <v>0</v>
      </c>
      <c r="U11" s="22">
        <f>'QUADRO 3'!U21</f>
        <v>0</v>
      </c>
      <c r="V11" s="22">
        <f>'QUADRO 3'!V21</f>
        <v>0</v>
      </c>
      <c r="W11" s="22">
        <f>'QUADRO 3'!W21</f>
        <v>0</v>
      </c>
      <c r="X11" s="22">
        <f>SUM(D11:W11)</f>
        <v>0</v>
      </c>
    </row>
    <row r="12" spans="1:24" ht="18" customHeight="1" x14ac:dyDescent="0.25">
      <c r="B12" s="9" t="s">
        <v>119</v>
      </c>
      <c r="C12" s="7" t="s">
        <v>24</v>
      </c>
      <c r="D12" s="8"/>
      <c r="E12" s="8"/>
      <c r="F12" s="8"/>
      <c r="G12" s="8"/>
      <c r="H12" s="8"/>
      <c r="I12" s="8"/>
      <c r="J12" s="8"/>
      <c r="K12" s="8"/>
      <c r="L12" s="8"/>
      <c r="M12" s="8"/>
      <c r="N12" s="8"/>
      <c r="O12" s="8"/>
      <c r="P12" s="8"/>
      <c r="Q12" s="8"/>
      <c r="R12" s="8"/>
      <c r="S12" s="8"/>
      <c r="T12" s="8"/>
      <c r="U12" s="8"/>
      <c r="V12" s="8"/>
      <c r="W12" s="8"/>
      <c r="X12" s="14">
        <f t="shared" ref="X12:X15" si="6">SUM(D12:W12)</f>
        <v>0</v>
      </c>
    </row>
    <row r="13" spans="1:24" ht="18" customHeight="1" x14ac:dyDescent="0.25">
      <c r="A13" s="19"/>
      <c r="B13" s="9" t="s">
        <v>120</v>
      </c>
      <c r="C13" s="7" t="s">
        <v>24</v>
      </c>
      <c r="D13" s="8"/>
      <c r="E13" s="8"/>
      <c r="F13" s="8"/>
      <c r="G13" s="8"/>
      <c r="H13" s="8"/>
      <c r="I13" s="8"/>
      <c r="J13" s="8"/>
      <c r="K13" s="8"/>
      <c r="L13" s="8"/>
      <c r="M13" s="8"/>
      <c r="N13" s="8"/>
      <c r="O13" s="8"/>
      <c r="P13" s="8"/>
      <c r="Q13" s="8"/>
      <c r="R13" s="8"/>
      <c r="S13" s="8"/>
      <c r="T13" s="8"/>
      <c r="U13" s="8"/>
      <c r="V13" s="8"/>
      <c r="W13" s="8"/>
      <c r="X13" s="14">
        <f t="shared" si="6"/>
        <v>0</v>
      </c>
    </row>
    <row r="14" spans="1:24" ht="18" customHeight="1" x14ac:dyDescent="0.25">
      <c r="B14" s="9" t="s">
        <v>116</v>
      </c>
      <c r="C14" s="7" t="s">
        <v>30</v>
      </c>
      <c r="D14" s="45"/>
      <c r="E14" s="45"/>
      <c r="F14" s="45"/>
      <c r="G14" s="45"/>
      <c r="H14" s="45"/>
      <c r="I14" s="45"/>
      <c r="J14" s="45"/>
      <c r="K14" s="45"/>
      <c r="L14" s="45"/>
      <c r="M14" s="45"/>
      <c r="N14" s="45"/>
      <c r="O14" s="45"/>
      <c r="P14" s="45"/>
      <c r="Q14" s="45"/>
      <c r="R14" s="45"/>
      <c r="S14" s="45"/>
      <c r="T14" s="45"/>
      <c r="U14" s="45"/>
      <c r="V14" s="45"/>
      <c r="W14" s="45"/>
      <c r="X14" s="14">
        <f t="shared" si="6"/>
        <v>0</v>
      </c>
    </row>
    <row r="15" spans="1:24" ht="18" customHeight="1" x14ac:dyDescent="0.25">
      <c r="B15" s="20" t="s">
        <v>121</v>
      </c>
      <c r="C15" s="50" t="s">
        <v>24</v>
      </c>
      <c r="D15" s="22">
        <f>D12-D13</f>
        <v>0</v>
      </c>
      <c r="E15" s="22">
        <f t="shared" ref="E15:R15" si="7">E12-E13</f>
        <v>0</v>
      </c>
      <c r="F15" s="22">
        <f t="shared" si="7"/>
        <v>0</v>
      </c>
      <c r="G15" s="22">
        <f t="shared" si="7"/>
        <v>0</v>
      </c>
      <c r="H15" s="22">
        <f t="shared" si="7"/>
        <v>0</v>
      </c>
      <c r="I15" s="22">
        <f t="shared" si="7"/>
        <v>0</v>
      </c>
      <c r="J15" s="22">
        <f t="shared" si="7"/>
        <v>0</v>
      </c>
      <c r="K15" s="22">
        <f t="shared" si="7"/>
        <v>0</v>
      </c>
      <c r="L15" s="22">
        <f t="shared" si="7"/>
        <v>0</v>
      </c>
      <c r="M15" s="22">
        <f t="shared" si="7"/>
        <v>0</v>
      </c>
      <c r="N15" s="22">
        <f t="shared" si="7"/>
        <v>0</v>
      </c>
      <c r="O15" s="22">
        <f t="shared" si="7"/>
        <v>0</v>
      </c>
      <c r="P15" s="22">
        <f t="shared" si="7"/>
        <v>0</v>
      </c>
      <c r="Q15" s="22">
        <f t="shared" si="7"/>
        <v>0</v>
      </c>
      <c r="R15" s="22">
        <f t="shared" si="7"/>
        <v>0</v>
      </c>
      <c r="S15" s="22">
        <f t="shared" ref="S15:W15" si="8">S12-S13</f>
        <v>0</v>
      </c>
      <c r="T15" s="22">
        <f t="shared" si="8"/>
        <v>0</v>
      </c>
      <c r="U15" s="22">
        <f t="shared" si="8"/>
        <v>0</v>
      </c>
      <c r="V15" s="22">
        <f t="shared" si="8"/>
        <v>0</v>
      </c>
      <c r="W15" s="22">
        <f t="shared" si="8"/>
        <v>0</v>
      </c>
      <c r="X15" s="22">
        <f t="shared" si="6"/>
        <v>0</v>
      </c>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09087-7FD0-41EE-BA05-92EB2F0F14D6}">
  <dimension ref="B6:X20"/>
  <sheetViews>
    <sheetView showGridLines="0" topLeftCell="A2" zoomScale="77" zoomScaleNormal="100" workbookViewId="0">
      <selection activeCell="D15" sqref="D15:W16"/>
    </sheetView>
  </sheetViews>
  <sheetFormatPr defaultColWidth="11.7109375" defaultRowHeight="18" customHeight="1" outlineLevelRow="1" x14ac:dyDescent="0.25"/>
  <cols>
    <col min="1" max="1" width="9.28515625" style="2" customWidth="1"/>
    <col min="2" max="2" width="44.85546875" style="2" bestFit="1" customWidth="1"/>
    <col min="3" max="16384" width="11.7109375" style="2"/>
  </cols>
  <sheetData>
    <row r="6" spans="2:24" ht="18" customHeight="1" x14ac:dyDescent="0.25">
      <c r="B6" s="11" t="s">
        <v>159</v>
      </c>
    </row>
    <row r="7" spans="2:24" ht="3" customHeight="1" x14ac:dyDescent="0.25"/>
    <row r="8" spans="2:24" ht="74.25" customHeight="1" x14ac:dyDescent="0.25">
      <c r="B8" s="64" t="s">
        <v>150</v>
      </c>
      <c r="C8" s="64"/>
      <c r="D8" s="64"/>
      <c r="E8" s="64"/>
      <c r="F8" s="64"/>
      <c r="G8" s="64"/>
      <c r="H8" s="64"/>
      <c r="I8" s="64"/>
      <c r="J8" s="64"/>
      <c r="K8" s="64"/>
      <c r="L8" s="64"/>
      <c r="M8" s="64"/>
      <c r="N8" s="64"/>
      <c r="O8" s="64"/>
      <c r="P8" s="64"/>
      <c r="Q8" s="64"/>
      <c r="R8" s="64"/>
      <c r="S8" s="64"/>
      <c r="T8" s="64"/>
      <c r="U8" s="64"/>
      <c r="V8" s="64"/>
      <c r="W8" s="64"/>
      <c r="X8" s="64"/>
    </row>
    <row r="9" spans="2:24" ht="3" customHeight="1" x14ac:dyDescent="0.25">
      <c r="B9" s="3"/>
      <c r="C9" s="3"/>
      <c r="D9" s="3"/>
      <c r="E9" s="3"/>
      <c r="F9" s="3"/>
      <c r="G9" s="3"/>
      <c r="H9" s="3"/>
      <c r="I9" s="3"/>
      <c r="J9" s="3"/>
      <c r="K9" s="3"/>
      <c r="L9" s="3"/>
      <c r="M9" s="3"/>
    </row>
    <row r="10" spans="2:24" ht="18" customHeight="1" x14ac:dyDescent="0.25">
      <c r="B10" s="17" t="s">
        <v>20</v>
      </c>
      <c r="C10" s="10" t="s">
        <v>21</v>
      </c>
      <c r="D10" s="10">
        <v>1</v>
      </c>
      <c r="E10" s="10">
        <f>D10+1</f>
        <v>2</v>
      </c>
      <c r="F10" s="10">
        <f t="shared" ref="F10:R10" si="0">E10+1</f>
        <v>3</v>
      </c>
      <c r="G10" s="10">
        <f t="shared" si="0"/>
        <v>4</v>
      </c>
      <c r="H10" s="10">
        <f t="shared" si="0"/>
        <v>5</v>
      </c>
      <c r="I10" s="10">
        <f t="shared" si="0"/>
        <v>6</v>
      </c>
      <c r="J10" s="10">
        <f t="shared" si="0"/>
        <v>7</v>
      </c>
      <c r="K10" s="10">
        <f t="shared" si="0"/>
        <v>8</v>
      </c>
      <c r="L10" s="10">
        <f t="shared" si="0"/>
        <v>9</v>
      </c>
      <c r="M10" s="10">
        <f t="shared" si="0"/>
        <v>10</v>
      </c>
      <c r="N10" s="10">
        <f t="shared" si="0"/>
        <v>11</v>
      </c>
      <c r="O10" s="10">
        <f t="shared" si="0"/>
        <v>12</v>
      </c>
      <c r="P10" s="10">
        <f t="shared" si="0"/>
        <v>13</v>
      </c>
      <c r="Q10" s="10">
        <f t="shared" si="0"/>
        <v>14</v>
      </c>
      <c r="R10" s="10">
        <f t="shared" si="0"/>
        <v>15</v>
      </c>
      <c r="S10" s="10">
        <f t="shared" ref="S10" si="1">R10+1</f>
        <v>16</v>
      </c>
      <c r="T10" s="10">
        <f t="shared" ref="T10" si="2">S10+1</f>
        <v>17</v>
      </c>
      <c r="U10" s="10">
        <f t="shared" ref="U10" si="3">T10+1</f>
        <v>18</v>
      </c>
      <c r="V10" s="10">
        <f t="shared" ref="V10" si="4">U10+1</f>
        <v>19</v>
      </c>
      <c r="W10" s="10">
        <f t="shared" ref="W10" si="5">V10+1</f>
        <v>20</v>
      </c>
      <c r="X10" s="10" t="s">
        <v>22</v>
      </c>
    </row>
    <row r="11" spans="2:24" ht="18" customHeight="1" x14ac:dyDescent="0.25">
      <c r="B11" s="20" t="s">
        <v>122</v>
      </c>
      <c r="C11" s="21" t="s">
        <v>24</v>
      </c>
      <c r="D11" s="22">
        <f>'QUADRO 1'!D11</f>
        <v>0</v>
      </c>
      <c r="E11" s="22">
        <f>'QUADRO 1'!E11</f>
        <v>0</v>
      </c>
      <c r="F11" s="22">
        <f>'QUADRO 1'!F11</f>
        <v>0</v>
      </c>
      <c r="G11" s="22">
        <f>'QUADRO 1'!G11</f>
        <v>0</v>
      </c>
      <c r="H11" s="22">
        <f>'QUADRO 1'!H11</f>
        <v>0</v>
      </c>
      <c r="I11" s="22">
        <f>'QUADRO 1'!I11</f>
        <v>0</v>
      </c>
      <c r="J11" s="22">
        <f>'QUADRO 1'!J11</f>
        <v>0</v>
      </c>
      <c r="K11" s="22">
        <f>'QUADRO 1'!K11</f>
        <v>0</v>
      </c>
      <c r="L11" s="22">
        <f>'QUADRO 1'!L11</f>
        <v>0</v>
      </c>
      <c r="M11" s="22">
        <f>'QUADRO 1'!M11</f>
        <v>0</v>
      </c>
      <c r="N11" s="22">
        <f>'QUADRO 1'!N11</f>
        <v>0</v>
      </c>
      <c r="O11" s="22">
        <f>'QUADRO 1'!O11</f>
        <v>0</v>
      </c>
      <c r="P11" s="22">
        <f>'QUADRO 1'!P11</f>
        <v>0</v>
      </c>
      <c r="Q11" s="22">
        <f>'QUADRO 1'!Q11</f>
        <v>0</v>
      </c>
      <c r="R11" s="22">
        <f>'QUADRO 1'!R11</f>
        <v>0</v>
      </c>
      <c r="S11" s="22">
        <f>'QUADRO 1'!S11</f>
        <v>0</v>
      </c>
      <c r="T11" s="22">
        <f>'QUADRO 1'!T11</f>
        <v>0</v>
      </c>
      <c r="U11" s="22">
        <f>'QUADRO 1'!U11</f>
        <v>0</v>
      </c>
      <c r="V11" s="22">
        <f>'QUADRO 1'!V11</f>
        <v>0</v>
      </c>
      <c r="W11" s="22">
        <f>'QUADRO 1'!W11</f>
        <v>0</v>
      </c>
      <c r="X11" s="22">
        <f>SUM(D11:W11)</f>
        <v>0</v>
      </c>
    </row>
    <row r="12" spans="2:24" ht="18" customHeight="1" x14ac:dyDescent="0.25">
      <c r="B12" s="20" t="s">
        <v>123</v>
      </c>
      <c r="C12" s="21" t="s">
        <v>24</v>
      </c>
      <c r="D12" s="22">
        <f t="shared" ref="D12:W12" si="6">SUM(D13:D13)</f>
        <v>0</v>
      </c>
      <c r="E12" s="22">
        <f t="shared" si="6"/>
        <v>0</v>
      </c>
      <c r="F12" s="22">
        <f t="shared" si="6"/>
        <v>0</v>
      </c>
      <c r="G12" s="22">
        <f t="shared" si="6"/>
        <v>0</v>
      </c>
      <c r="H12" s="22">
        <f t="shared" si="6"/>
        <v>0</v>
      </c>
      <c r="I12" s="22">
        <f t="shared" si="6"/>
        <v>0</v>
      </c>
      <c r="J12" s="22">
        <f t="shared" si="6"/>
        <v>0</v>
      </c>
      <c r="K12" s="22">
        <f t="shared" si="6"/>
        <v>0</v>
      </c>
      <c r="L12" s="22">
        <f t="shared" si="6"/>
        <v>0</v>
      </c>
      <c r="M12" s="22">
        <f t="shared" si="6"/>
        <v>0</v>
      </c>
      <c r="N12" s="22">
        <f t="shared" si="6"/>
        <v>0</v>
      </c>
      <c r="O12" s="22">
        <f t="shared" si="6"/>
        <v>0</v>
      </c>
      <c r="P12" s="22">
        <f t="shared" si="6"/>
        <v>0</v>
      </c>
      <c r="Q12" s="22">
        <f t="shared" si="6"/>
        <v>0</v>
      </c>
      <c r="R12" s="22">
        <f t="shared" si="6"/>
        <v>0</v>
      </c>
      <c r="S12" s="22">
        <f t="shared" si="6"/>
        <v>0</v>
      </c>
      <c r="T12" s="22">
        <f t="shared" si="6"/>
        <v>0</v>
      </c>
      <c r="U12" s="22">
        <f t="shared" si="6"/>
        <v>0</v>
      </c>
      <c r="V12" s="22">
        <f t="shared" si="6"/>
        <v>0</v>
      </c>
      <c r="W12" s="22">
        <f t="shared" si="6"/>
        <v>0</v>
      </c>
      <c r="X12" s="22">
        <f t="shared" ref="X12:X20" si="7">SUM(D12:W12)</f>
        <v>0</v>
      </c>
    </row>
    <row r="13" spans="2:24" ht="18" customHeight="1" outlineLevel="1" x14ac:dyDescent="0.25">
      <c r="B13" s="9" t="s">
        <v>33</v>
      </c>
      <c r="C13" s="7" t="s">
        <v>24</v>
      </c>
      <c r="D13" s="8">
        <f>-'QUADRO 2'!D15</f>
        <v>0</v>
      </c>
      <c r="E13" s="8">
        <f>-'QUADRO 2'!E15</f>
        <v>0</v>
      </c>
      <c r="F13" s="8">
        <f>-'QUADRO 2'!F15</f>
        <v>0</v>
      </c>
      <c r="G13" s="8">
        <f>-'QUADRO 2'!G15</f>
        <v>0</v>
      </c>
      <c r="H13" s="8">
        <f>-'QUADRO 2'!H15</f>
        <v>0</v>
      </c>
      <c r="I13" s="8">
        <f>-'QUADRO 2'!I15</f>
        <v>0</v>
      </c>
      <c r="J13" s="8">
        <f>-'QUADRO 2'!J15</f>
        <v>0</v>
      </c>
      <c r="K13" s="8">
        <f>-'QUADRO 2'!K15</f>
        <v>0</v>
      </c>
      <c r="L13" s="8">
        <f>-'QUADRO 2'!L15</f>
        <v>0</v>
      </c>
      <c r="M13" s="8">
        <f>-'QUADRO 2'!M15</f>
        <v>0</v>
      </c>
      <c r="N13" s="8">
        <f>-'QUADRO 2'!N15</f>
        <v>0</v>
      </c>
      <c r="O13" s="8">
        <f>-'QUADRO 2'!O15</f>
        <v>0</v>
      </c>
      <c r="P13" s="8">
        <f>-'QUADRO 2'!P15</f>
        <v>0</v>
      </c>
      <c r="Q13" s="8">
        <f>-'QUADRO 2'!Q15</f>
        <v>0</v>
      </c>
      <c r="R13" s="8">
        <f>-'QUADRO 2'!R15</f>
        <v>0</v>
      </c>
      <c r="S13" s="8">
        <f>-'QUADRO 2'!S15</f>
        <v>0</v>
      </c>
      <c r="T13" s="8">
        <f>-'QUADRO 2'!T15</f>
        <v>0</v>
      </c>
      <c r="U13" s="8">
        <f>-'QUADRO 2'!U15</f>
        <v>0</v>
      </c>
      <c r="V13" s="8">
        <f>-'QUADRO 2'!V15</f>
        <v>0</v>
      </c>
      <c r="W13" s="8">
        <f>-'QUADRO 2'!W15</f>
        <v>0</v>
      </c>
      <c r="X13" s="14">
        <f t="shared" si="7"/>
        <v>0</v>
      </c>
    </row>
    <row r="14" spans="2:24" ht="18" customHeight="1" x14ac:dyDescent="0.25">
      <c r="B14" s="20" t="s">
        <v>124</v>
      </c>
      <c r="C14" s="21" t="s">
        <v>24</v>
      </c>
      <c r="D14" s="22">
        <f>SUM(D15:D16)</f>
        <v>0</v>
      </c>
      <c r="E14" s="22">
        <f t="shared" ref="E14:R14" si="8">SUM(E15:E16)</f>
        <v>0</v>
      </c>
      <c r="F14" s="22">
        <f t="shared" si="8"/>
        <v>0</v>
      </c>
      <c r="G14" s="22">
        <f t="shared" si="8"/>
        <v>0</v>
      </c>
      <c r="H14" s="22">
        <f t="shared" si="8"/>
        <v>0</v>
      </c>
      <c r="I14" s="22">
        <f t="shared" si="8"/>
        <v>0</v>
      </c>
      <c r="J14" s="22">
        <f t="shared" si="8"/>
        <v>0</v>
      </c>
      <c r="K14" s="22">
        <f t="shared" si="8"/>
        <v>0</v>
      </c>
      <c r="L14" s="22">
        <f t="shared" si="8"/>
        <v>0</v>
      </c>
      <c r="M14" s="22">
        <f t="shared" si="8"/>
        <v>0</v>
      </c>
      <c r="N14" s="22">
        <f t="shared" si="8"/>
        <v>0</v>
      </c>
      <c r="O14" s="22">
        <f t="shared" si="8"/>
        <v>0</v>
      </c>
      <c r="P14" s="22">
        <f t="shared" si="8"/>
        <v>0</v>
      </c>
      <c r="Q14" s="22">
        <f t="shared" si="8"/>
        <v>0</v>
      </c>
      <c r="R14" s="22">
        <f t="shared" si="8"/>
        <v>0</v>
      </c>
      <c r="S14" s="22">
        <f t="shared" ref="S14:W14" si="9">SUM(S15:S16)</f>
        <v>0</v>
      </c>
      <c r="T14" s="22">
        <f t="shared" si="9"/>
        <v>0</v>
      </c>
      <c r="U14" s="22">
        <f t="shared" si="9"/>
        <v>0</v>
      </c>
      <c r="V14" s="22">
        <f t="shared" si="9"/>
        <v>0</v>
      </c>
      <c r="W14" s="22">
        <f t="shared" si="9"/>
        <v>0</v>
      </c>
      <c r="X14" s="22">
        <f t="shared" si="7"/>
        <v>0</v>
      </c>
    </row>
    <row r="15" spans="2:24" ht="18" customHeight="1" outlineLevel="1" x14ac:dyDescent="0.25">
      <c r="B15" s="9" t="s">
        <v>44</v>
      </c>
      <c r="C15" s="7" t="s">
        <v>24</v>
      </c>
      <c r="D15" s="8">
        <f>-'QUADRO 3'!D22</f>
        <v>0</v>
      </c>
      <c r="E15" s="8">
        <f>-'QUADRO 3'!E22</f>
        <v>0</v>
      </c>
      <c r="F15" s="8">
        <f>-'QUADRO 3'!F22</f>
        <v>0</v>
      </c>
      <c r="G15" s="8">
        <f>-'QUADRO 3'!G22</f>
        <v>0</v>
      </c>
      <c r="H15" s="8">
        <f>-'QUADRO 3'!H22</f>
        <v>0</v>
      </c>
      <c r="I15" s="8">
        <f>-'QUADRO 3'!I22</f>
        <v>0</v>
      </c>
      <c r="J15" s="8">
        <f>-'QUADRO 3'!J22</f>
        <v>0</v>
      </c>
      <c r="K15" s="8">
        <f>-'QUADRO 3'!K22</f>
        <v>0</v>
      </c>
      <c r="L15" s="8">
        <f>-'QUADRO 3'!L22</f>
        <v>0</v>
      </c>
      <c r="M15" s="8">
        <f>-'QUADRO 3'!M22</f>
        <v>0</v>
      </c>
      <c r="N15" s="8">
        <f>-'QUADRO 3'!N22</f>
        <v>0</v>
      </c>
      <c r="O15" s="8">
        <f>-'QUADRO 3'!O22</f>
        <v>0</v>
      </c>
      <c r="P15" s="8">
        <f>-'QUADRO 3'!P22</f>
        <v>0</v>
      </c>
      <c r="Q15" s="8">
        <f>-'QUADRO 3'!Q22</f>
        <v>0</v>
      </c>
      <c r="R15" s="8">
        <f>-'QUADRO 3'!R22</f>
        <v>0</v>
      </c>
      <c r="S15" s="8">
        <f>-'QUADRO 3'!S22</f>
        <v>0</v>
      </c>
      <c r="T15" s="8">
        <f>-'QUADRO 3'!T22</f>
        <v>0</v>
      </c>
      <c r="U15" s="8">
        <f>-'QUADRO 3'!U22</f>
        <v>0</v>
      </c>
      <c r="V15" s="8">
        <f>-'QUADRO 3'!V22</f>
        <v>0</v>
      </c>
      <c r="W15" s="8">
        <f>-'QUADRO 3'!W22</f>
        <v>0</v>
      </c>
      <c r="X15" s="14">
        <f t="shared" si="7"/>
        <v>0</v>
      </c>
    </row>
    <row r="16" spans="2:24" ht="18" customHeight="1" outlineLevel="1" x14ac:dyDescent="0.25">
      <c r="B16" s="9" t="s">
        <v>68</v>
      </c>
      <c r="C16" s="7" t="s">
        <v>24</v>
      </c>
      <c r="D16" s="8">
        <f>-'QUADRO 3'!D114</f>
        <v>0</v>
      </c>
      <c r="E16" s="8">
        <f>-'QUADRO 3'!E114</f>
        <v>0</v>
      </c>
      <c r="F16" s="8">
        <f>-'QUADRO 3'!F114</f>
        <v>0</v>
      </c>
      <c r="G16" s="8">
        <f>-'QUADRO 3'!G114</f>
        <v>0</v>
      </c>
      <c r="H16" s="8">
        <f>-'QUADRO 3'!H114</f>
        <v>0</v>
      </c>
      <c r="I16" s="8">
        <f>-'QUADRO 3'!I114</f>
        <v>0</v>
      </c>
      <c r="J16" s="8">
        <f>-'QUADRO 3'!J114</f>
        <v>0</v>
      </c>
      <c r="K16" s="8">
        <f>-'QUADRO 3'!K114</f>
        <v>0</v>
      </c>
      <c r="L16" s="8">
        <f>-'QUADRO 3'!L114</f>
        <v>0</v>
      </c>
      <c r="M16" s="8">
        <f>-'QUADRO 3'!M114</f>
        <v>0</v>
      </c>
      <c r="N16" s="8">
        <f>-'QUADRO 3'!N114</f>
        <v>0</v>
      </c>
      <c r="O16" s="8">
        <f>-'QUADRO 3'!O114</f>
        <v>0</v>
      </c>
      <c r="P16" s="8">
        <f>-'QUADRO 3'!P114</f>
        <v>0</v>
      </c>
      <c r="Q16" s="8">
        <f>-'QUADRO 3'!Q114</f>
        <v>0</v>
      </c>
      <c r="R16" s="8">
        <f>-'QUADRO 3'!R114</f>
        <v>0</v>
      </c>
      <c r="S16" s="8">
        <f>-'QUADRO 3'!S114</f>
        <v>0</v>
      </c>
      <c r="T16" s="8">
        <f>-'QUADRO 3'!T114</f>
        <v>0</v>
      </c>
      <c r="U16" s="8">
        <f>-'QUADRO 3'!U114</f>
        <v>0</v>
      </c>
      <c r="V16" s="8">
        <f>-'QUADRO 3'!V114</f>
        <v>0</v>
      </c>
      <c r="W16" s="8">
        <f>-'QUADRO 3'!W114</f>
        <v>0</v>
      </c>
      <c r="X16" s="14">
        <f t="shared" si="7"/>
        <v>0</v>
      </c>
    </row>
    <row r="17" spans="2:24" ht="18" customHeight="1" x14ac:dyDescent="0.25">
      <c r="B17" s="20" t="s">
        <v>125</v>
      </c>
      <c r="C17" s="21" t="s">
        <v>24</v>
      </c>
      <c r="D17" s="22">
        <f>-'QUADRO 9'!D19</f>
        <v>0</v>
      </c>
      <c r="E17" s="22">
        <f>-'QUADRO 9'!E19</f>
        <v>0</v>
      </c>
      <c r="F17" s="22">
        <f>-'QUADRO 9'!F19</f>
        <v>0</v>
      </c>
      <c r="G17" s="22">
        <f>-'QUADRO 9'!G19</f>
        <v>0</v>
      </c>
      <c r="H17" s="22">
        <f>-'QUADRO 9'!H19</f>
        <v>0</v>
      </c>
      <c r="I17" s="22">
        <f>-'QUADRO 9'!I19</f>
        <v>0</v>
      </c>
      <c r="J17" s="22">
        <f>-'QUADRO 9'!J19</f>
        <v>0</v>
      </c>
      <c r="K17" s="22">
        <f>-'QUADRO 9'!K19</f>
        <v>0</v>
      </c>
      <c r="L17" s="22">
        <f>-'QUADRO 9'!L19</f>
        <v>0</v>
      </c>
      <c r="M17" s="22">
        <f>-'QUADRO 9'!M19</f>
        <v>0</v>
      </c>
      <c r="N17" s="22">
        <f>-'QUADRO 9'!N19</f>
        <v>0</v>
      </c>
      <c r="O17" s="22">
        <f>-'QUADRO 9'!O19</f>
        <v>0</v>
      </c>
      <c r="P17" s="22">
        <f>-'QUADRO 9'!P19</f>
        <v>0</v>
      </c>
      <c r="Q17" s="22">
        <f>-'QUADRO 9'!Q19</f>
        <v>0</v>
      </c>
      <c r="R17" s="22">
        <f>-'QUADRO 9'!R19</f>
        <v>0</v>
      </c>
      <c r="S17" s="22">
        <f>-'QUADRO 9'!S19</f>
        <v>0</v>
      </c>
      <c r="T17" s="22">
        <f>-'QUADRO 9'!T19</f>
        <v>0</v>
      </c>
      <c r="U17" s="22">
        <f>-'QUADRO 9'!U19</f>
        <v>0</v>
      </c>
      <c r="V17" s="22">
        <f>-'QUADRO 9'!V19</f>
        <v>0</v>
      </c>
      <c r="W17" s="22">
        <f>-'QUADRO 9'!W19</f>
        <v>0</v>
      </c>
      <c r="X17" s="22">
        <f t="shared" si="7"/>
        <v>0</v>
      </c>
    </row>
    <row r="18" spans="2:24" ht="18" customHeight="1" x14ac:dyDescent="0.25">
      <c r="B18" s="20" t="s">
        <v>126</v>
      </c>
      <c r="C18" s="21" t="s">
        <v>24</v>
      </c>
      <c r="D18" s="22">
        <f t="shared" ref="D18:W18" si="10">D11+D12+D14+D17</f>
        <v>0</v>
      </c>
      <c r="E18" s="22">
        <f t="shared" si="10"/>
        <v>0</v>
      </c>
      <c r="F18" s="22">
        <f t="shared" si="10"/>
        <v>0</v>
      </c>
      <c r="G18" s="22">
        <f t="shared" si="10"/>
        <v>0</v>
      </c>
      <c r="H18" s="22">
        <f t="shared" si="10"/>
        <v>0</v>
      </c>
      <c r="I18" s="22">
        <f t="shared" si="10"/>
        <v>0</v>
      </c>
      <c r="J18" s="22">
        <f t="shared" si="10"/>
        <v>0</v>
      </c>
      <c r="K18" s="22">
        <f t="shared" si="10"/>
        <v>0</v>
      </c>
      <c r="L18" s="22">
        <f t="shared" si="10"/>
        <v>0</v>
      </c>
      <c r="M18" s="22">
        <f t="shared" si="10"/>
        <v>0</v>
      </c>
      <c r="N18" s="22">
        <f t="shared" si="10"/>
        <v>0</v>
      </c>
      <c r="O18" s="22">
        <f t="shared" si="10"/>
        <v>0</v>
      </c>
      <c r="P18" s="22">
        <f t="shared" si="10"/>
        <v>0</v>
      </c>
      <c r="Q18" s="22">
        <f t="shared" si="10"/>
        <v>0</v>
      </c>
      <c r="R18" s="22">
        <f t="shared" si="10"/>
        <v>0</v>
      </c>
      <c r="S18" s="22">
        <f t="shared" si="10"/>
        <v>0</v>
      </c>
      <c r="T18" s="22">
        <f t="shared" si="10"/>
        <v>0</v>
      </c>
      <c r="U18" s="22">
        <f t="shared" si="10"/>
        <v>0</v>
      </c>
      <c r="V18" s="22">
        <f t="shared" si="10"/>
        <v>0</v>
      </c>
      <c r="W18" s="22">
        <f t="shared" si="10"/>
        <v>0</v>
      </c>
      <c r="X18" s="22">
        <f t="shared" si="7"/>
        <v>0</v>
      </c>
    </row>
    <row r="19" spans="2:24" ht="18" customHeight="1" outlineLevel="1" x14ac:dyDescent="0.25">
      <c r="B19" s="9" t="s">
        <v>127</v>
      </c>
      <c r="C19" s="7" t="s">
        <v>24</v>
      </c>
      <c r="D19" s="8">
        <f>-'QUADRO 2'!D14</f>
        <v>0</v>
      </c>
      <c r="E19" s="8">
        <f>-'QUADRO 2'!E14</f>
        <v>0</v>
      </c>
      <c r="F19" s="8">
        <f>-'QUADRO 2'!F14</f>
        <v>0</v>
      </c>
      <c r="G19" s="8">
        <f>-'QUADRO 2'!G14</f>
        <v>0</v>
      </c>
      <c r="H19" s="8">
        <f>-'QUADRO 2'!H14</f>
        <v>0</v>
      </c>
      <c r="I19" s="8">
        <f>-'QUADRO 2'!I14</f>
        <v>0</v>
      </c>
      <c r="J19" s="8">
        <f>-'QUADRO 2'!J14</f>
        <v>0</v>
      </c>
      <c r="K19" s="8">
        <f>-'QUADRO 2'!K14</f>
        <v>0</v>
      </c>
      <c r="L19" s="8">
        <f>-'QUADRO 2'!L14</f>
        <v>0</v>
      </c>
      <c r="M19" s="8">
        <f>-'QUADRO 2'!M14</f>
        <v>0</v>
      </c>
      <c r="N19" s="8">
        <f>-'QUADRO 2'!N14</f>
        <v>0</v>
      </c>
      <c r="O19" s="8">
        <f>-'QUADRO 2'!O14</f>
        <v>0</v>
      </c>
      <c r="P19" s="8">
        <f>-'QUADRO 2'!P14</f>
        <v>0</v>
      </c>
      <c r="Q19" s="8">
        <f>-'QUADRO 2'!Q14</f>
        <v>0</v>
      </c>
      <c r="R19" s="8">
        <f>-'QUADRO 2'!R14</f>
        <v>0</v>
      </c>
      <c r="S19" s="8">
        <f>-'QUADRO 2'!S14</f>
        <v>0</v>
      </c>
      <c r="T19" s="8">
        <f>-'QUADRO 2'!T14</f>
        <v>0</v>
      </c>
      <c r="U19" s="8">
        <f>-'QUADRO 2'!U14</f>
        <v>0</v>
      </c>
      <c r="V19" s="8">
        <f>-'QUADRO 2'!V14</f>
        <v>0</v>
      </c>
      <c r="W19" s="8">
        <f>-'QUADRO 2'!W14</f>
        <v>0</v>
      </c>
      <c r="X19" s="14">
        <f t="shared" si="7"/>
        <v>0</v>
      </c>
    </row>
    <row r="20" spans="2:24" ht="18" customHeight="1" x14ac:dyDescent="0.25">
      <c r="B20" s="20" t="s">
        <v>128</v>
      </c>
      <c r="C20" s="21" t="s">
        <v>24</v>
      </c>
      <c r="D20" s="22">
        <f>D18+D19</f>
        <v>0</v>
      </c>
      <c r="E20" s="22">
        <f t="shared" ref="E20:R20" si="11">E18+E19</f>
        <v>0</v>
      </c>
      <c r="F20" s="22">
        <f t="shared" si="11"/>
        <v>0</v>
      </c>
      <c r="G20" s="22">
        <f t="shared" si="11"/>
        <v>0</v>
      </c>
      <c r="H20" s="22">
        <f t="shared" si="11"/>
        <v>0</v>
      </c>
      <c r="I20" s="22">
        <f t="shared" si="11"/>
        <v>0</v>
      </c>
      <c r="J20" s="22">
        <f t="shared" si="11"/>
        <v>0</v>
      </c>
      <c r="K20" s="22">
        <f t="shared" si="11"/>
        <v>0</v>
      </c>
      <c r="L20" s="22">
        <f t="shared" si="11"/>
        <v>0</v>
      </c>
      <c r="M20" s="22">
        <f t="shared" si="11"/>
        <v>0</v>
      </c>
      <c r="N20" s="22">
        <f t="shared" si="11"/>
        <v>0</v>
      </c>
      <c r="O20" s="22">
        <f t="shared" si="11"/>
        <v>0</v>
      </c>
      <c r="P20" s="22">
        <f t="shared" si="11"/>
        <v>0</v>
      </c>
      <c r="Q20" s="22">
        <f t="shared" si="11"/>
        <v>0</v>
      </c>
      <c r="R20" s="22">
        <f t="shared" si="11"/>
        <v>0</v>
      </c>
      <c r="S20" s="22">
        <f t="shared" ref="S20:W20" si="12">S18+S19</f>
        <v>0</v>
      </c>
      <c r="T20" s="22">
        <f t="shared" si="12"/>
        <v>0</v>
      </c>
      <c r="U20" s="22">
        <f t="shared" si="12"/>
        <v>0</v>
      </c>
      <c r="V20" s="22">
        <f t="shared" si="12"/>
        <v>0</v>
      </c>
      <c r="W20" s="22">
        <f t="shared" si="12"/>
        <v>0</v>
      </c>
      <c r="X20" s="22">
        <f t="shared" si="7"/>
        <v>0</v>
      </c>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80396-6B1F-45B2-830B-E193D582AC93}">
  <dimension ref="B6:X27"/>
  <sheetViews>
    <sheetView showGridLines="0" topLeftCell="A7" zoomScale="80" zoomScaleNormal="80" workbookViewId="0">
      <selection activeCell="G32" sqref="G32"/>
    </sheetView>
  </sheetViews>
  <sheetFormatPr defaultColWidth="11.7109375" defaultRowHeight="18" customHeight="1" outlineLevelRow="1" x14ac:dyDescent="0.25"/>
  <cols>
    <col min="1" max="1" width="9.28515625" style="2" customWidth="1"/>
    <col min="2" max="2" width="51.7109375" style="2" bestFit="1" customWidth="1"/>
    <col min="3" max="3" width="11.7109375" style="2"/>
    <col min="4" max="4" width="14.5703125" style="2" bestFit="1" customWidth="1"/>
    <col min="5" max="23" width="11.7109375" style="2"/>
    <col min="24" max="24" width="14.5703125" style="2" bestFit="1" customWidth="1"/>
    <col min="25" max="16384" width="11.7109375" style="2"/>
  </cols>
  <sheetData>
    <row r="6" spans="2:24" ht="18" customHeight="1" x14ac:dyDescent="0.25">
      <c r="B6" s="11" t="s">
        <v>158</v>
      </c>
    </row>
    <row r="7" spans="2:24" ht="3" customHeight="1" x14ac:dyDescent="0.25"/>
    <row r="8" spans="2:24" ht="35.25" customHeight="1" x14ac:dyDescent="0.25">
      <c r="B8" s="64" t="s">
        <v>146</v>
      </c>
      <c r="C8" s="64"/>
      <c r="D8" s="64"/>
      <c r="E8" s="64"/>
      <c r="F8" s="64"/>
      <c r="G8" s="64"/>
      <c r="H8" s="64"/>
      <c r="I8" s="64"/>
      <c r="J8" s="64"/>
      <c r="K8" s="64"/>
      <c r="L8" s="64"/>
      <c r="M8" s="64"/>
      <c r="N8" s="64"/>
      <c r="O8" s="64"/>
      <c r="P8" s="64"/>
      <c r="Q8" s="64"/>
      <c r="R8" s="64"/>
      <c r="S8" s="64"/>
      <c r="T8" s="64"/>
      <c r="U8" s="64"/>
      <c r="V8" s="64"/>
      <c r="W8" s="64"/>
      <c r="X8" s="64"/>
    </row>
    <row r="9" spans="2:24" ht="3" customHeight="1" x14ac:dyDescent="0.25">
      <c r="B9" s="3"/>
      <c r="C9" s="3"/>
      <c r="D9" s="3"/>
      <c r="E9" s="3"/>
      <c r="F9" s="3"/>
      <c r="G9" s="3"/>
      <c r="H9" s="3"/>
      <c r="I9" s="3"/>
      <c r="J9" s="3"/>
      <c r="K9" s="3"/>
      <c r="L9" s="3"/>
      <c r="M9" s="3"/>
    </row>
    <row r="10" spans="2:24" ht="18" customHeight="1" x14ac:dyDescent="0.25">
      <c r="B10" s="17" t="s">
        <v>20</v>
      </c>
      <c r="C10" s="10" t="s">
        <v>21</v>
      </c>
      <c r="D10" s="10">
        <v>1</v>
      </c>
      <c r="E10" s="10">
        <f>D10+1</f>
        <v>2</v>
      </c>
      <c r="F10" s="10">
        <f t="shared" ref="F10:R10" si="0">E10+1</f>
        <v>3</v>
      </c>
      <c r="G10" s="10">
        <f t="shared" si="0"/>
        <v>4</v>
      </c>
      <c r="H10" s="10">
        <f t="shared" si="0"/>
        <v>5</v>
      </c>
      <c r="I10" s="10">
        <f t="shared" si="0"/>
        <v>6</v>
      </c>
      <c r="J10" s="10">
        <f t="shared" si="0"/>
        <v>7</v>
      </c>
      <c r="K10" s="10">
        <f t="shared" si="0"/>
        <v>8</v>
      </c>
      <c r="L10" s="10">
        <f t="shared" si="0"/>
        <v>9</v>
      </c>
      <c r="M10" s="10">
        <f t="shared" si="0"/>
        <v>10</v>
      </c>
      <c r="N10" s="10">
        <f t="shared" si="0"/>
        <v>11</v>
      </c>
      <c r="O10" s="10">
        <f t="shared" si="0"/>
        <v>12</v>
      </c>
      <c r="P10" s="10">
        <f t="shared" si="0"/>
        <v>13</v>
      </c>
      <c r="Q10" s="10">
        <f t="shared" si="0"/>
        <v>14</v>
      </c>
      <c r="R10" s="10">
        <f t="shared" si="0"/>
        <v>15</v>
      </c>
      <c r="S10" s="10">
        <f t="shared" ref="S10" si="1">R10+1</f>
        <v>16</v>
      </c>
      <c r="T10" s="10">
        <f t="shared" ref="T10" si="2">S10+1</f>
        <v>17</v>
      </c>
      <c r="U10" s="10">
        <f t="shared" ref="U10" si="3">T10+1</f>
        <v>18</v>
      </c>
      <c r="V10" s="10">
        <f t="shared" ref="V10" si="4">U10+1</f>
        <v>19</v>
      </c>
      <c r="W10" s="10">
        <f t="shared" ref="W10" si="5">V10+1</f>
        <v>20</v>
      </c>
      <c r="X10" s="10" t="s">
        <v>22</v>
      </c>
    </row>
    <row r="11" spans="2:24" ht="18" customHeight="1" x14ac:dyDescent="0.25">
      <c r="B11" s="20" t="s">
        <v>147</v>
      </c>
      <c r="C11" s="21" t="s">
        <v>24</v>
      </c>
      <c r="D11" s="22">
        <f>SUM(D12:D13)</f>
        <v>0</v>
      </c>
      <c r="E11" s="22">
        <f t="shared" ref="E11:R11" si="6">SUM(E12:E13)</f>
        <v>0</v>
      </c>
      <c r="F11" s="22">
        <f t="shared" si="6"/>
        <v>0</v>
      </c>
      <c r="G11" s="22">
        <f t="shared" si="6"/>
        <v>0</v>
      </c>
      <c r="H11" s="22">
        <f t="shared" si="6"/>
        <v>0</v>
      </c>
      <c r="I11" s="22">
        <f t="shared" si="6"/>
        <v>0</v>
      </c>
      <c r="J11" s="22">
        <f t="shared" si="6"/>
        <v>0</v>
      </c>
      <c r="K11" s="22">
        <f t="shared" si="6"/>
        <v>0</v>
      </c>
      <c r="L11" s="22">
        <f t="shared" si="6"/>
        <v>0</v>
      </c>
      <c r="M11" s="22">
        <f t="shared" si="6"/>
        <v>0</v>
      </c>
      <c r="N11" s="22">
        <f t="shared" si="6"/>
        <v>0</v>
      </c>
      <c r="O11" s="22">
        <f t="shared" si="6"/>
        <v>0</v>
      </c>
      <c r="P11" s="22">
        <f t="shared" si="6"/>
        <v>0</v>
      </c>
      <c r="Q11" s="22">
        <f t="shared" si="6"/>
        <v>0</v>
      </c>
      <c r="R11" s="22">
        <f t="shared" si="6"/>
        <v>0</v>
      </c>
      <c r="S11" s="22">
        <f t="shared" ref="S11:W11" si="7">SUM(S12:S13)</f>
        <v>0</v>
      </c>
      <c r="T11" s="22">
        <f t="shared" si="7"/>
        <v>0</v>
      </c>
      <c r="U11" s="22">
        <f t="shared" si="7"/>
        <v>0</v>
      </c>
      <c r="V11" s="22">
        <f t="shared" si="7"/>
        <v>0</v>
      </c>
      <c r="W11" s="22">
        <f t="shared" si="7"/>
        <v>0</v>
      </c>
      <c r="X11" s="22">
        <f>SUM(D11:W11)</f>
        <v>0</v>
      </c>
    </row>
    <row r="12" spans="2:24" ht="18" customHeight="1" outlineLevel="1" x14ac:dyDescent="0.25">
      <c r="B12" s="9" t="s">
        <v>25</v>
      </c>
      <c r="C12" s="7" t="s">
        <v>24</v>
      </c>
      <c r="D12" s="8">
        <f>'QUADRO 1'!D11</f>
        <v>0</v>
      </c>
      <c r="E12" s="8">
        <f>'QUADRO 1'!E11</f>
        <v>0</v>
      </c>
      <c r="F12" s="8">
        <f>'QUADRO 1'!F11</f>
        <v>0</v>
      </c>
      <c r="G12" s="8">
        <f>'QUADRO 1'!G11</f>
        <v>0</v>
      </c>
      <c r="H12" s="8">
        <f>'QUADRO 1'!H11</f>
        <v>0</v>
      </c>
      <c r="I12" s="8">
        <f>'QUADRO 1'!I11</f>
        <v>0</v>
      </c>
      <c r="J12" s="8">
        <f>'QUADRO 1'!J11</f>
        <v>0</v>
      </c>
      <c r="K12" s="8">
        <f>'QUADRO 1'!K11</f>
        <v>0</v>
      </c>
      <c r="L12" s="8">
        <f>'QUADRO 1'!L11</f>
        <v>0</v>
      </c>
      <c r="M12" s="8">
        <f>'QUADRO 1'!M11</f>
        <v>0</v>
      </c>
      <c r="N12" s="8">
        <f>'QUADRO 1'!N11</f>
        <v>0</v>
      </c>
      <c r="O12" s="8">
        <f>'QUADRO 1'!O11</f>
        <v>0</v>
      </c>
      <c r="P12" s="8">
        <f>'QUADRO 1'!P11</f>
        <v>0</v>
      </c>
      <c r="Q12" s="8">
        <f>'QUADRO 1'!Q11</f>
        <v>0</v>
      </c>
      <c r="R12" s="8">
        <f>'QUADRO 1'!R11</f>
        <v>0</v>
      </c>
      <c r="S12" s="8">
        <f>'QUADRO 1'!S11</f>
        <v>0</v>
      </c>
      <c r="T12" s="8">
        <f>'QUADRO 1'!T11</f>
        <v>0</v>
      </c>
      <c r="U12" s="8">
        <f>'QUADRO 1'!U11</f>
        <v>0</v>
      </c>
      <c r="V12" s="8">
        <f>'QUADRO 1'!V11</f>
        <v>0</v>
      </c>
      <c r="W12" s="8">
        <f>'QUADRO 1'!W11</f>
        <v>0</v>
      </c>
      <c r="X12" s="14">
        <f t="shared" ref="X12:X25" si="8">SUM(D12:W12)</f>
        <v>0</v>
      </c>
    </row>
    <row r="13" spans="2:24" ht="18" customHeight="1" outlineLevel="1" x14ac:dyDescent="0.25">
      <c r="B13" s="9" t="s">
        <v>148</v>
      </c>
      <c r="C13" s="7" t="s">
        <v>24</v>
      </c>
      <c r="D13" s="8">
        <f>'QUADRO 4'!D99+'QUADRO 5'!D99+'QUADRO 6'!D105</f>
        <v>0</v>
      </c>
      <c r="E13" s="8">
        <f>'QUADRO 4'!E99+'QUADRO 5'!E99+'QUADRO 6'!E105</f>
        <v>0</v>
      </c>
      <c r="F13" s="8">
        <f>'QUADRO 4'!F99+'QUADRO 5'!F99+'QUADRO 6'!F105</f>
        <v>0</v>
      </c>
      <c r="G13" s="8">
        <f>'QUADRO 4'!G99+'QUADRO 5'!G99+'QUADRO 6'!G105</f>
        <v>0</v>
      </c>
      <c r="H13" s="8">
        <f>'QUADRO 4'!H99+'QUADRO 5'!H99+'QUADRO 6'!H105</f>
        <v>0</v>
      </c>
      <c r="I13" s="8">
        <f>'QUADRO 4'!I99+'QUADRO 5'!I99+'QUADRO 6'!I105</f>
        <v>0</v>
      </c>
      <c r="J13" s="8">
        <f>'QUADRO 4'!J99+'QUADRO 5'!J99+'QUADRO 6'!J105</f>
        <v>0</v>
      </c>
      <c r="K13" s="8">
        <f>'QUADRO 4'!K99+'QUADRO 5'!K99+'QUADRO 6'!K105</f>
        <v>0</v>
      </c>
      <c r="L13" s="8">
        <f>'QUADRO 4'!L99+'QUADRO 5'!L99+'QUADRO 6'!L105</f>
        <v>0</v>
      </c>
      <c r="M13" s="8">
        <f>'QUADRO 4'!M99+'QUADRO 5'!M99+'QUADRO 6'!M105</f>
        <v>0</v>
      </c>
      <c r="N13" s="8">
        <f>'QUADRO 4'!N99+'QUADRO 5'!N99+'QUADRO 6'!N105</f>
        <v>0</v>
      </c>
      <c r="O13" s="8">
        <f>'QUADRO 4'!O99+'QUADRO 5'!O99+'QUADRO 6'!O105</f>
        <v>0</v>
      </c>
      <c r="P13" s="8">
        <f>'QUADRO 4'!P99+'QUADRO 5'!P99+'QUADRO 6'!P105</f>
        <v>0</v>
      </c>
      <c r="Q13" s="8">
        <f>'QUADRO 4'!Q99+'QUADRO 5'!Q99+'QUADRO 6'!Q105</f>
        <v>0</v>
      </c>
      <c r="R13" s="8">
        <f>'QUADRO 4'!R99+'QUADRO 5'!R99+'QUADRO 6'!R105</f>
        <v>0</v>
      </c>
      <c r="S13" s="8">
        <f>'QUADRO 4'!S99+'QUADRO 5'!S99+'QUADRO 6'!S105</f>
        <v>0</v>
      </c>
      <c r="T13" s="8">
        <f>'QUADRO 4'!T99+'QUADRO 5'!T99+'QUADRO 6'!T105</f>
        <v>0</v>
      </c>
      <c r="U13" s="8">
        <f>'QUADRO 4'!U99+'QUADRO 5'!U99+'QUADRO 6'!U105</f>
        <v>0</v>
      </c>
      <c r="V13" s="8">
        <f>'QUADRO 4'!V99+'QUADRO 5'!V99+'QUADRO 6'!V105</f>
        <v>0</v>
      </c>
      <c r="W13" s="8">
        <f>'QUADRO 4'!W99+'QUADRO 5'!W99+'QUADRO 6'!W105</f>
        <v>0</v>
      </c>
      <c r="X13" s="14">
        <f t="shared" si="8"/>
        <v>0</v>
      </c>
    </row>
    <row r="14" spans="2:24" ht="18" customHeight="1" x14ac:dyDescent="0.25">
      <c r="B14" s="20" t="s">
        <v>124</v>
      </c>
      <c r="C14" s="21" t="s">
        <v>24</v>
      </c>
      <c r="D14" s="22">
        <f t="shared" ref="D14:R14" si="9">SUM(D15:D16)</f>
        <v>0</v>
      </c>
      <c r="E14" s="22">
        <f t="shared" si="9"/>
        <v>0</v>
      </c>
      <c r="F14" s="22">
        <f t="shared" si="9"/>
        <v>0</v>
      </c>
      <c r="G14" s="22">
        <f t="shared" si="9"/>
        <v>0</v>
      </c>
      <c r="H14" s="22">
        <f t="shared" si="9"/>
        <v>0</v>
      </c>
      <c r="I14" s="22">
        <f t="shared" si="9"/>
        <v>0</v>
      </c>
      <c r="J14" s="22">
        <f t="shared" si="9"/>
        <v>0</v>
      </c>
      <c r="K14" s="22">
        <f t="shared" si="9"/>
        <v>0</v>
      </c>
      <c r="L14" s="22">
        <f t="shared" si="9"/>
        <v>0</v>
      </c>
      <c r="M14" s="22">
        <f t="shared" si="9"/>
        <v>0</v>
      </c>
      <c r="N14" s="22">
        <f t="shared" si="9"/>
        <v>0</v>
      </c>
      <c r="O14" s="22">
        <f t="shared" si="9"/>
        <v>0</v>
      </c>
      <c r="P14" s="22">
        <f t="shared" si="9"/>
        <v>0</v>
      </c>
      <c r="Q14" s="22">
        <f t="shared" si="9"/>
        <v>0</v>
      </c>
      <c r="R14" s="22">
        <f t="shared" si="9"/>
        <v>0</v>
      </c>
      <c r="S14" s="22">
        <f t="shared" ref="S14:W14" si="10">SUM(S15:S16)</f>
        <v>0</v>
      </c>
      <c r="T14" s="22">
        <f t="shared" si="10"/>
        <v>0</v>
      </c>
      <c r="U14" s="22">
        <f t="shared" si="10"/>
        <v>0</v>
      </c>
      <c r="V14" s="22">
        <f t="shared" si="10"/>
        <v>0</v>
      </c>
      <c r="W14" s="22">
        <f t="shared" si="10"/>
        <v>0</v>
      </c>
      <c r="X14" s="22">
        <f t="shared" si="8"/>
        <v>0</v>
      </c>
    </row>
    <row r="15" spans="2:24" ht="18" customHeight="1" outlineLevel="1" x14ac:dyDescent="0.25">
      <c r="B15" s="9" t="s">
        <v>44</v>
      </c>
      <c r="C15" s="7" t="s">
        <v>24</v>
      </c>
      <c r="D15" s="8">
        <f>-'QUADRO 3'!D22</f>
        <v>0</v>
      </c>
      <c r="E15" s="8">
        <f>-'QUADRO 3'!E22</f>
        <v>0</v>
      </c>
      <c r="F15" s="8">
        <f>-'QUADRO 3'!F22</f>
        <v>0</v>
      </c>
      <c r="G15" s="8">
        <f>-'QUADRO 3'!G22</f>
        <v>0</v>
      </c>
      <c r="H15" s="8">
        <f>-'QUADRO 3'!H22</f>
        <v>0</v>
      </c>
      <c r="I15" s="8">
        <f>-'QUADRO 3'!I22</f>
        <v>0</v>
      </c>
      <c r="J15" s="8">
        <f>-'QUADRO 3'!J22</f>
        <v>0</v>
      </c>
      <c r="K15" s="8">
        <f>-'QUADRO 3'!K22</f>
        <v>0</v>
      </c>
      <c r="L15" s="8">
        <f>-'QUADRO 3'!L22</f>
        <v>0</v>
      </c>
      <c r="M15" s="8">
        <f>-'QUADRO 3'!M22</f>
        <v>0</v>
      </c>
      <c r="N15" s="8">
        <f>-'QUADRO 3'!N22</f>
        <v>0</v>
      </c>
      <c r="O15" s="8">
        <f>-'QUADRO 3'!O22</f>
        <v>0</v>
      </c>
      <c r="P15" s="8">
        <f>-'QUADRO 3'!P22</f>
        <v>0</v>
      </c>
      <c r="Q15" s="8">
        <f>-'QUADRO 3'!Q22</f>
        <v>0</v>
      </c>
      <c r="R15" s="8">
        <f>-'QUADRO 3'!R22</f>
        <v>0</v>
      </c>
      <c r="S15" s="8">
        <f>-'QUADRO 3'!S22</f>
        <v>0</v>
      </c>
      <c r="T15" s="8">
        <f>-'QUADRO 3'!T22</f>
        <v>0</v>
      </c>
      <c r="U15" s="8">
        <f>-'QUADRO 3'!U22</f>
        <v>0</v>
      </c>
      <c r="V15" s="8">
        <f>-'QUADRO 3'!V22</f>
        <v>0</v>
      </c>
      <c r="W15" s="8">
        <f>-'QUADRO 3'!W22</f>
        <v>0</v>
      </c>
      <c r="X15" s="14">
        <f t="shared" si="8"/>
        <v>0</v>
      </c>
    </row>
    <row r="16" spans="2:24" ht="18" customHeight="1" outlineLevel="1" x14ac:dyDescent="0.25">
      <c r="B16" s="9" t="s">
        <v>68</v>
      </c>
      <c r="C16" s="7" t="s">
        <v>24</v>
      </c>
      <c r="D16" s="8">
        <f>-'QUADRO 3'!D114</f>
        <v>0</v>
      </c>
      <c r="E16" s="8">
        <f>-'QUADRO 3'!E114</f>
        <v>0</v>
      </c>
      <c r="F16" s="8">
        <f>-'QUADRO 3'!F114</f>
        <v>0</v>
      </c>
      <c r="G16" s="8">
        <f>-'QUADRO 3'!G114</f>
        <v>0</v>
      </c>
      <c r="H16" s="8">
        <f>-'QUADRO 3'!H114</f>
        <v>0</v>
      </c>
      <c r="I16" s="8">
        <f>-'QUADRO 3'!I114</f>
        <v>0</v>
      </c>
      <c r="J16" s="8">
        <f>-'QUADRO 3'!J114</f>
        <v>0</v>
      </c>
      <c r="K16" s="8">
        <f>-'QUADRO 3'!K114</f>
        <v>0</v>
      </c>
      <c r="L16" s="8">
        <f>-'QUADRO 3'!L114</f>
        <v>0</v>
      </c>
      <c r="M16" s="8">
        <f>-'QUADRO 3'!M114</f>
        <v>0</v>
      </c>
      <c r="N16" s="8">
        <f>-'QUADRO 3'!N114</f>
        <v>0</v>
      </c>
      <c r="O16" s="8">
        <f>-'QUADRO 3'!O114</f>
        <v>0</v>
      </c>
      <c r="P16" s="8">
        <f>-'QUADRO 3'!P114</f>
        <v>0</v>
      </c>
      <c r="Q16" s="8">
        <f>-'QUADRO 3'!Q114</f>
        <v>0</v>
      </c>
      <c r="R16" s="8">
        <f>-'QUADRO 3'!R114</f>
        <v>0</v>
      </c>
      <c r="S16" s="8">
        <f>-'QUADRO 3'!S114</f>
        <v>0</v>
      </c>
      <c r="T16" s="8">
        <f>-'QUADRO 3'!T114</f>
        <v>0</v>
      </c>
      <c r="U16" s="8">
        <f>-'QUADRO 3'!U114</f>
        <v>0</v>
      </c>
      <c r="V16" s="8">
        <f>-'QUADRO 3'!V114</f>
        <v>0</v>
      </c>
      <c r="W16" s="8">
        <f>-'QUADRO 3'!W114</f>
        <v>0</v>
      </c>
      <c r="X16" s="14">
        <f t="shared" si="8"/>
        <v>0</v>
      </c>
    </row>
    <row r="17" spans="2:24" ht="18" customHeight="1" x14ac:dyDescent="0.25">
      <c r="B17" s="20" t="s">
        <v>129</v>
      </c>
      <c r="C17" s="21" t="s">
        <v>24</v>
      </c>
      <c r="D17" s="22">
        <f>SUM(D18:D20)</f>
        <v>-4815359.678066195</v>
      </c>
      <c r="E17" s="22">
        <f t="shared" ref="E17:R17" si="11">SUM(E18:E20)</f>
        <v>0</v>
      </c>
      <c r="F17" s="22">
        <f t="shared" si="11"/>
        <v>0</v>
      </c>
      <c r="G17" s="22">
        <f t="shared" si="11"/>
        <v>0</v>
      </c>
      <c r="H17" s="22">
        <f t="shared" si="11"/>
        <v>0</v>
      </c>
      <c r="I17" s="22">
        <f t="shared" si="11"/>
        <v>0</v>
      </c>
      <c r="J17" s="22">
        <f t="shared" si="11"/>
        <v>0</v>
      </c>
      <c r="K17" s="22">
        <f t="shared" si="11"/>
        <v>0</v>
      </c>
      <c r="L17" s="22">
        <f t="shared" si="11"/>
        <v>0</v>
      </c>
      <c r="M17" s="22">
        <f t="shared" si="11"/>
        <v>0</v>
      </c>
      <c r="N17" s="22">
        <f t="shared" si="11"/>
        <v>0</v>
      </c>
      <c r="O17" s="22">
        <f t="shared" si="11"/>
        <v>0</v>
      </c>
      <c r="P17" s="22">
        <f t="shared" si="11"/>
        <v>0</v>
      </c>
      <c r="Q17" s="22">
        <f t="shared" si="11"/>
        <v>0</v>
      </c>
      <c r="R17" s="22">
        <f t="shared" si="11"/>
        <v>0</v>
      </c>
      <c r="S17" s="22">
        <f t="shared" ref="S17:W17" si="12">SUM(S18:S20)</f>
        <v>0</v>
      </c>
      <c r="T17" s="22">
        <f t="shared" si="12"/>
        <v>0</v>
      </c>
      <c r="U17" s="22">
        <f t="shared" si="12"/>
        <v>0</v>
      </c>
      <c r="V17" s="22">
        <f t="shared" si="12"/>
        <v>0</v>
      </c>
      <c r="W17" s="22">
        <f t="shared" si="12"/>
        <v>0</v>
      </c>
      <c r="X17" s="22">
        <f t="shared" si="8"/>
        <v>-4815359.678066195</v>
      </c>
    </row>
    <row r="18" spans="2:24" ht="18" customHeight="1" outlineLevel="1" x14ac:dyDescent="0.25">
      <c r="B18" s="9" t="s">
        <v>114</v>
      </c>
      <c r="C18" s="7" t="s">
        <v>24</v>
      </c>
      <c r="D18" s="8">
        <f>-'QUADRO 4'!D84-'QUADRO 5'!D84-'QUADRO 6'!D89</f>
        <v>0</v>
      </c>
      <c r="E18" s="8">
        <f>-'QUADRO 4'!E84-'QUADRO 5'!E84-'QUADRO 6'!E89</f>
        <v>0</v>
      </c>
      <c r="F18" s="8">
        <f>-'QUADRO 4'!F84-'QUADRO 5'!F84-'QUADRO 6'!F89</f>
        <v>0</v>
      </c>
      <c r="G18" s="8">
        <f>-'QUADRO 4'!G84-'QUADRO 5'!G84-'QUADRO 6'!G89</f>
        <v>0</v>
      </c>
      <c r="H18" s="8">
        <f>-'QUADRO 4'!H84-'QUADRO 5'!H84-'QUADRO 6'!H89</f>
        <v>0</v>
      </c>
      <c r="I18" s="8">
        <f>-'QUADRO 4'!I84-'QUADRO 5'!I84-'QUADRO 6'!I89</f>
        <v>0</v>
      </c>
      <c r="J18" s="8">
        <f>-'QUADRO 4'!J84-'QUADRO 5'!J84-'QUADRO 6'!J89</f>
        <v>0</v>
      </c>
      <c r="K18" s="8">
        <f>-'QUADRO 4'!K84-'QUADRO 5'!K84-'QUADRO 6'!K89</f>
        <v>0</v>
      </c>
      <c r="L18" s="8">
        <f>-'QUADRO 4'!L84-'QUADRO 5'!L84-'QUADRO 6'!L89</f>
        <v>0</v>
      </c>
      <c r="M18" s="8">
        <f>-'QUADRO 4'!M84-'QUADRO 5'!M84-'QUADRO 6'!M89</f>
        <v>0</v>
      </c>
      <c r="N18" s="8">
        <f>-'QUADRO 4'!N84-'QUADRO 5'!N84-'QUADRO 6'!N89</f>
        <v>0</v>
      </c>
      <c r="O18" s="8">
        <f>-'QUADRO 4'!O84-'QUADRO 5'!O84-'QUADRO 6'!O89</f>
        <v>0</v>
      </c>
      <c r="P18" s="8">
        <f>-'QUADRO 4'!P84-'QUADRO 5'!P84-'QUADRO 6'!P89</f>
        <v>0</v>
      </c>
      <c r="Q18" s="8">
        <f>-'QUADRO 4'!Q84-'QUADRO 5'!Q84-'QUADRO 6'!Q89</f>
        <v>0</v>
      </c>
      <c r="R18" s="8">
        <f>-'QUADRO 4'!R84-'QUADRO 5'!R84-'QUADRO 6'!R89</f>
        <v>0</v>
      </c>
      <c r="S18" s="8">
        <f>-'QUADRO 4'!S84-'QUADRO 5'!S84-'QUADRO 6'!S89</f>
        <v>0</v>
      </c>
      <c r="T18" s="8">
        <f>-'QUADRO 4'!T84-'QUADRO 5'!T84-'QUADRO 6'!T89</f>
        <v>0</v>
      </c>
      <c r="U18" s="8">
        <f>-'QUADRO 4'!U84-'QUADRO 5'!U84-'QUADRO 6'!U89</f>
        <v>0</v>
      </c>
      <c r="V18" s="8">
        <f>-'QUADRO 4'!V84-'QUADRO 5'!V84-'QUADRO 6'!V89</f>
        <v>0</v>
      </c>
      <c r="W18" s="8">
        <f>-'QUADRO 4'!W84-'QUADRO 5'!W84-'QUADRO 6'!W89</f>
        <v>0</v>
      </c>
      <c r="X18" s="14">
        <f t="shared" si="8"/>
        <v>0</v>
      </c>
    </row>
    <row r="19" spans="2:24" ht="18" customHeight="1" outlineLevel="1" x14ac:dyDescent="0.25">
      <c r="B19" s="9" t="s">
        <v>115</v>
      </c>
      <c r="C19" s="7" t="s">
        <v>24</v>
      </c>
      <c r="D19" s="8">
        <f>-'QUADRO 8'!D13</f>
        <v>-4815359.678066195</v>
      </c>
      <c r="E19" s="8">
        <f>-'QUADRO 8'!E13</f>
        <v>0</v>
      </c>
      <c r="F19" s="8">
        <f>-'QUADRO 8'!F13</f>
        <v>0</v>
      </c>
      <c r="G19" s="8">
        <f>-'QUADRO 8'!G13</f>
        <v>0</v>
      </c>
      <c r="H19" s="8">
        <f>-'QUADRO 8'!H13</f>
        <v>0</v>
      </c>
      <c r="I19" s="8">
        <f>-'QUADRO 8'!I13</f>
        <v>0</v>
      </c>
      <c r="J19" s="8">
        <f>-'QUADRO 8'!J13</f>
        <v>0</v>
      </c>
      <c r="K19" s="8">
        <f>-'QUADRO 8'!K13</f>
        <v>0</v>
      </c>
      <c r="L19" s="8">
        <f>-'QUADRO 8'!L13</f>
        <v>0</v>
      </c>
      <c r="M19" s="8">
        <f>-'QUADRO 8'!M13</f>
        <v>0</v>
      </c>
      <c r="N19" s="8">
        <f>-'QUADRO 8'!N13</f>
        <v>0</v>
      </c>
      <c r="O19" s="8">
        <f>-'QUADRO 8'!O13</f>
        <v>0</v>
      </c>
      <c r="P19" s="8">
        <f>-'QUADRO 8'!P13</f>
        <v>0</v>
      </c>
      <c r="Q19" s="8">
        <f>-'QUADRO 8'!Q13</f>
        <v>0</v>
      </c>
      <c r="R19" s="8">
        <f>-'QUADRO 8'!R13</f>
        <v>0</v>
      </c>
      <c r="S19" s="8">
        <f>-'QUADRO 8'!S13</f>
        <v>0</v>
      </c>
      <c r="T19" s="8">
        <f>-'QUADRO 8'!T13</f>
        <v>0</v>
      </c>
      <c r="U19" s="8">
        <f>-'QUADRO 8'!U13</f>
        <v>0</v>
      </c>
      <c r="V19" s="8">
        <f>-'QUADRO 8'!V13</f>
        <v>0</v>
      </c>
      <c r="W19" s="8">
        <f>-'QUADRO 8'!W13</f>
        <v>0</v>
      </c>
      <c r="X19" s="14">
        <f t="shared" si="8"/>
        <v>-4815359.678066195</v>
      </c>
    </row>
    <row r="20" spans="2:24" ht="18" customHeight="1" outlineLevel="1" x14ac:dyDescent="0.25">
      <c r="B20" s="9" t="s">
        <v>113</v>
      </c>
      <c r="C20" s="7" t="s">
        <v>24</v>
      </c>
      <c r="D20" s="8">
        <f>-'QUADRO 8'!D15</f>
        <v>0</v>
      </c>
      <c r="E20" s="8">
        <f>-'QUADRO 8'!E15</f>
        <v>0</v>
      </c>
      <c r="F20" s="8">
        <f>-'QUADRO 8'!F15</f>
        <v>0</v>
      </c>
      <c r="G20" s="8">
        <f>-'QUADRO 8'!G15</f>
        <v>0</v>
      </c>
      <c r="H20" s="8">
        <f>-'QUADRO 8'!H15</f>
        <v>0</v>
      </c>
      <c r="I20" s="8">
        <f>-'QUADRO 8'!I15</f>
        <v>0</v>
      </c>
      <c r="J20" s="8">
        <f>-'QUADRO 8'!J15</f>
        <v>0</v>
      </c>
      <c r="K20" s="8">
        <f>-'QUADRO 8'!K15</f>
        <v>0</v>
      </c>
      <c r="L20" s="8">
        <f>-'QUADRO 8'!L15</f>
        <v>0</v>
      </c>
      <c r="M20" s="8">
        <f>-'QUADRO 8'!M15</f>
        <v>0</v>
      </c>
      <c r="N20" s="8">
        <f>-'QUADRO 8'!N15</f>
        <v>0</v>
      </c>
      <c r="O20" s="8">
        <f>-'QUADRO 8'!O15</f>
        <v>0</v>
      </c>
      <c r="P20" s="8">
        <f>-'QUADRO 8'!P15</f>
        <v>0</v>
      </c>
      <c r="Q20" s="8">
        <f>-'QUADRO 8'!Q15</f>
        <v>0</v>
      </c>
      <c r="R20" s="8">
        <f>-'QUADRO 8'!R15</f>
        <v>0</v>
      </c>
      <c r="S20" s="8">
        <f>-'QUADRO 8'!S15</f>
        <v>0</v>
      </c>
      <c r="T20" s="8">
        <f>-'QUADRO 8'!T15</f>
        <v>0</v>
      </c>
      <c r="U20" s="8">
        <f>-'QUADRO 8'!U15</f>
        <v>0</v>
      </c>
      <c r="V20" s="8">
        <f>-'QUADRO 8'!V15</f>
        <v>0</v>
      </c>
      <c r="W20" s="8">
        <f>-'QUADRO 8'!W15</f>
        <v>0</v>
      </c>
      <c r="X20" s="14">
        <f t="shared" si="8"/>
        <v>0</v>
      </c>
    </row>
    <row r="21" spans="2:24" ht="18" customHeight="1" x14ac:dyDescent="0.25">
      <c r="B21" s="20" t="s">
        <v>28</v>
      </c>
      <c r="C21" s="21" t="s">
        <v>24</v>
      </c>
      <c r="D21" s="22">
        <f t="shared" ref="D21:W21" si="13">SUM(D22:D23)</f>
        <v>0</v>
      </c>
      <c r="E21" s="22">
        <f t="shared" si="13"/>
        <v>0</v>
      </c>
      <c r="F21" s="22">
        <f t="shared" si="13"/>
        <v>0</v>
      </c>
      <c r="G21" s="22">
        <f t="shared" si="13"/>
        <v>0</v>
      </c>
      <c r="H21" s="22">
        <f t="shared" si="13"/>
        <v>0</v>
      </c>
      <c r="I21" s="22">
        <f t="shared" si="13"/>
        <v>0</v>
      </c>
      <c r="J21" s="22">
        <f t="shared" si="13"/>
        <v>0</v>
      </c>
      <c r="K21" s="22">
        <f t="shared" si="13"/>
        <v>0</v>
      </c>
      <c r="L21" s="22">
        <f t="shared" si="13"/>
        <v>0</v>
      </c>
      <c r="M21" s="22">
        <f t="shared" si="13"/>
        <v>0</v>
      </c>
      <c r="N21" s="22">
        <f t="shared" si="13"/>
        <v>0</v>
      </c>
      <c r="O21" s="22">
        <f t="shared" si="13"/>
        <v>0</v>
      </c>
      <c r="P21" s="22">
        <f t="shared" si="13"/>
        <v>0</v>
      </c>
      <c r="Q21" s="22">
        <f t="shared" si="13"/>
        <v>0</v>
      </c>
      <c r="R21" s="22">
        <f t="shared" si="13"/>
        <v>0</v>
      </c>
      <c r="S21" s="22">
        <f t="shared" si="13"/>
        <v>0</v>
      </c>
      <c r="T21" s="22">
        <f t="shared" si="13"/>
        <v>0</v>
      </c>
      <c r="U21" s="22">
        <f t="shared" si="13"/>
        <v>0</v>
      </c>
      <c r="V21" s="22">
        <f t="shared" si="13"/>
        <v>0</v>
      </c>
      <c r="W21" s="22">
        <f t="shared" si="13"/>
        <v>0</v>
      </c>
      <c r="X21" s="22">
        <f t="shared" si="8"/>
        <v>0</v>
      </c>
    </row>
    <row r="22" spans="2:24" ht="18" customHeight="1" outlineLevel="1" x14ac:dyDescent="0.25">
      <c r="B22" s="9" t="s">
        <v>33</v>
      </c>
      <c r="C22" s="7" t="s">
        <v>24</v>
      </c>
      <c r="D22" s="8">
        <f>-'QUADRO 2'!D15</f>
        <v>0</v>
      </c>
      <c r="E22" s="8">
        <f>-'QUADRO 2'!E15</f>
        <v>0</v>
      </c>
      <c r="F22" s="8">
        <f>-'QUADRO 2'!F15</f>
        <v>0</v>
      </c>
      <c r="G22" s="8">
        <f>-'QUADRO 2'!G15</f>
        <v>0</v>
      </c>
      <c r="H22" s="8">
        <f>-'QUADRO 2'!H15</f>
        <v>0</v>
      </c>
      <c r="I22" s="8">
        <f>-'QUADRO 2'!I15</f>
        <v>0</v>
      </c>
      <c r="J22" s="8">
        <f>-'QUADRO 2'!J15</f>
        <v>0</v>
      </c>
      <c r="K22" s="8">
        <f>-'QUADRO 2'!K15</f>
        <v>0</v>
      </c>
      <c r="L22" s="8">
        <f>-'QUADRO 2'!L15</f>
        <v>0</v>
      </c>
      <c r="M22" s="8">
        <f>-'QUADRO 2'!M15</f>
        <v>0</v>
      </c>
      <c r="N22" s="8">
        <f>-'QUADRO 2'!N15</f>
        <v>0</v>
      </c>
      <c r="O22" s="8">
        <f>-'QUADRO 2'!O15</f>
        <v>0</v>
      </c>
      <c r="P22" s="8">
        <f>-'QUADRO 2'!P15</f>
        <v>0</v>
      </c>
      <c r="Q22" s="8">
        <f>-'QUADRO 2'!Q15</f>
        <v>0</v>
      </c>
      <c r="R22" s="8">
        <f>-'QUADRO 2'!R15</f>
        <v>0</v>
      </c>
      <c r="S22" s="8">
        <f>-'QUADRO 2'!S15</f>
        <v>0</v>
      </c>
      <c r="T22" s="8">
        <f>-'QUADRO 2'!T15</f>
        <v>0</v>
      </c>
      <c r="U22" s="8">
        <f>-'QUADRO 2'!U15</f>
        <v>0</v>
      </c>
      <c r="V22" s="8">
        <f>-'QUADRO 2'!V15</f>
        <v>0</v>
      </c>
      <c r="W22" s="8">
        <f>-'QUADRO 2'!W15</f>
        <v>0</v>
      </c>
      <c r="X22" s="14">
        <f t="shared" si="8"/>
        <v>0</v>
      </c>
    </row>
    <row r="23" spans="2:24" ht="18" customHeight="1" outlineLevel="1" x14ac:dyDescent="0.25">
      <c r="B23" s="9" t="s">
        <v>130</v>
      </c>
      <c r="C23" s="7" t="s">
        <v>24</v>
      </c>
      <c r="D23" s="8">
        <f>-'QUADRO 2'!D14</f>
        <v>0</v>
      </c>
      <c r="E23" s="8">
        <f>-'QUADRO 2'!E14</f>
        <v>0</v>
      </c>
      <c r="F23" s="8">
        <f>-'QUADRO 2'!F14</f>
        <v>0</v>
      </c>
      <c r="G23" s="8">
        <f>-'QUADRO 2'!G14</f>
        <v>0</v>
      </c>
      <c r="H23" s="8">
        <f>-'QUADRO 2'!H14</f>
        <v>0</v>
      </c>
      <c r="I23" s="8">
        <f>-'QUADRO 2'!I14</f>
        <v>0</v>
      </c>
      <c r="J23" s="8">
        <f>-'QUADRO 2'!J14</f>
        <v>0</v>
      </c>
      <c r="K23" s="8">
        <f>-'QUADRO 2'!K14</f>
        <v>0</v>
      </c>
      <c r="L23" s="8">
        <f>-'QUADRO 2'!L14</f>
        <v>0</v>
      </c>
      <c r="M23" s="8">
        <f>-'QUADRO 2'!M14</f>
        <v>0</v>
      </c>
      <c r="N23" s="8">
        <f>-'QUADRO 2'!N14</f>
        <v>0</v>
      </c>
      <c r="O23" s="8">
        <f>-'QUADRO 2'!O14</f>
        <v>0</v>
      </c>
      <c r="P23" s="8">
        <f>-'QUADRO 2'!P14</f>
        <v>0</v>
      </c>
      <c r="Q23" s="8">
        <f>-'QUADRO 2'!Q14</f>
        <v>0</v>
      </c>
      <c r="R23" s="8">
        <f>-'QUADRO 2'!R14</f>
        <v>0</v>
      </c>
      <c r="S23" s="8">
        <f>-'QUADRO 2'!S14</f>
        <v>0</v>
      </c>
      <c r="T23" s="8">
        <f>-'QUADRO 2'!T14</f>
        <v>0</v>
      </c>
      <c r="U23" s="8">
        <f>-'QUADRO 2'!U14</f>
        <v>0</v>
      </c>
      <c r="V23" s="8">
        <f>-'QUADRO 2'!V14</f>
        <v>0</v>
      </c>
      <c r="W23" s="8">
        <f>-'QUADRO 2'!W14</f>
        <v>0</v>
      </c>
      <c r="X23" s="14">
        <f t="shared" si="8"/>
        <v>0</v>
      </c>
    </row>
    <row r="24" spans="2:24" ht="18" customHeight="1" x14ac:dyDescent="0.25">
      <c r="B24" s="20" t="s">
        <v>131</v>
      </c>
      <c r="C24" s="21" t="s">
        <v>24</v>
      </c>
      <c r="D24" s="22">
        <f>-'QUADRO 10'!D15</f>
        <v>0</v>
      </c>
      <c r="E24" s="22">
        <f>-'QUADRO 10'!E15</f>
        <v>0</v>
      </c>
      <c r="F24" s="22">
        <f>-'QUADRO 10'!F15</f>
        <v>0</v>
      </c>
      <c r="G24" s="22">
        <f>-'QUADRO 10'!G15</f>
        <v>0</v>
      </c>
      <c r="H24" s="22">
        <f>-'QUADRO 10'!H15</f>
        <v>0</v>
      </c>
      <c r="I24" s="22">
        <f>-'QUADRO 10'!I15</f>
        <v>0</v>
      </c>
      <c r="J24" s="22">
        <f>-'QUADRO 10'!J15</f>
        <v>0</v>
      </c>
      <c r="K24" s="22">
        <f>-'QUADRO 10'!K15</f>
        <v>0</v>
      </c>
      <c r="L24" s="22">
        <f>-'QUADRO 10'!L15</f>
        <v>0</v>
      </c>
      <c r="M24" s="22">
        <f>-'QUADRO 10'!M15</f>
        <v>0</v>
      </c>
      <c r="N24" s="22">
        <f>-'QUADRO 10'!N15</f>
        <v>0</v>
      </c>
      <c r="O24" s="22">
        <f>-'QUADRO 10'!O15</f>
        <v>0</v>
      </c>
      <c r="P24" s="22">
        <f>-'QUADRO 10'!P15</f>
        <v>0</v>
      </c>
      <c r="Q24" s="22">
        <f>-'QUADRO 10'!Q15</f>
        <v>0</v>
      </c>
      <c r="R24" s="22">
        <f>-'QUADRO 10'!R15</f>
        <v>0</v>
      </c>
      <c r="S24" s="22">
        <f>-'QUADRO 10'!S15</f>
        <v>0</v>
      </c>
      <c r="T24" s="22">
        <f>-'QUADRO 10'!T15</f>
        <v>0</v>
      </c>
      <c r="U24" s="22">
        <f>-'QUADRO 10'!U15</f>
        <v>0</v>
      </c>
      <c r="V24" s="22">
        <f>-'QUADRO 10'!V15</f>
        <v>0</v>
      </c>
      <c r="W24" s="22">
        <f>-'QUADRO 10'!W15</f>
        <v>0</v>
      </c>
      <c r="X24" s="22">
        <f t="shared" si="8"/>
        <v>0</v>
      </c>
    </row>
    <row r="25" spans="2:24" ht="18" customHeight="1" x14ac:dyDescent="0.25">
      <c r="B25" s="20" t="s">
        <v>132</v>
      </c>
      <c r="C25" s="21" t="s">
        <v>24</v>
      </c>
      <c r="D25" s="22">
        <f t="shared" ref="D25:W25" si="14">D11+D14+D17+D21+D24</f>
        <v>-4815359.678066195</v>
      </c>
      <c r="E25" s="22">
        <f t="shared" si="14"/>
        <v>0</v>
      </c>
      <c r="F25" s="22">
        <f t="shared" si="14"/>
        <v>0</v>
      </c>
      <c r="G25" s="22">
        <f t="shared" si="14"/>
        <v>0</v>
      </c>
      <c r="H25" s="22">
        <f t="shared" si="14"/>
        <v>0</v>
      </c>
      <c r="I25" s="22">
        <f t="shared" si="14"/>
        <v>0</v>
      </c>
      <c r="J25" s="22">
        <f t="shared" si="14"/>
        <v>0</v>
      </c>
      <c r="K25" s="22">
        <f t="shared" si="14"/>
        <v>0</v>
      </c>
      <c r="L25" s="22">
        <f t="shared" si="14"/>
        <v>0</v>
      </c>
      <c r="M25" s="22">
        <f t="shared" si="14"/>
        <v>0</v>
      </c>
      <c r="N25" s="22">
        <f t="shared" si="14"/>
        <v>0</v>
      </c>
      <c r="O25" s="22">
        <f t="shared" si="14"/>
        <v>0</v>
      </c>
      <c r="P25" s="22">
        <f t="shared" si="14"/>
        <v>0</v>
      </c>
      <c r="Q25" s="22">
        <f t="shared" si="14"/>
        <v>0</v>
      </c>
      <c r="R25" s="22">
        <f t="shared" si="14"/>
        <v>0</v>
      </c>
      <c r="S25" s="22">
        <f t="shared" si="14"/>
        <v>0</v>
      </c>
      <c r="T25" s="22">
        <f t="shared" si="14"/>
        <v>0</v>
      </c>
      <c r="U25" s="22">
        <f t="shared" si="14"/>
        <v>0</v>
      </c>
      <c r="V25" s="22">
        <f t="shared" si="14"/>
        <v>0</v>
      </c>
      <c r="W25" s="22">
        <f t="shared" si="14"/>
        <v>0</v>
      </c>
      <c r="X25" s="22">
        <f t="shared" si="8"/>
        <v>-4815359.678066195</v>
      </c>
    </row>
    <row r="26" spans="2:24" ht="3" customHeight="1" x14ac:dyDescent="0.25"/>
    <row r="27" spans="2:24" ht="18" customHeight="1" x14ac:dyDescent="0.25">
      <c r="B27" s="20" t="s">
        <v>133</v>
      </c>
      <c r="C27" s="24" t="e">
        <f>IRR(D25:R25)</f>
        <v>#NUM!</v>
      </c>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X24"/>
  <sheetViews>
    <sheetView showGridLines="0" zoomScale="64" zoomScaleNormal="100" workbookViewId="0">
      <selection activeCell="U31" sqref="U31"/>
    </sheetView>
  </sheetViews>
  <sheetFormatPr defaultColWidth="11.7109375" defaultRowHeight="18" customHeight="1" x14ac:dyDescent="0.25"/>
  <cols>
    <col min="1" max="1" width="9.28515625" style="2" customWidth="1"/>
    <col min="2" max="2" width="36.140625" style="2" customWidth="1"/>
    <col min="3" max="16384" width="11.7109375" style="2"/>
  </cols>
  <sheetData>
    <row r="6" spans="2:24" ht="18" customHeight="1" x14ac:dyDescent="0.25">
      <c r="B6" s="11" t="s">
        <v>19</v>
      </c>
    </row>
    <row r="7" spans="2:24" ht="3" customHeight="1" x14ac:dyDescent="0.25"/>
    <row r="8" spans="2:24" ht="47.25" customHeight="1" x14ac:dyDescent="0.25">
      <c r="B8" s="64" t="s">
        <v>170</v>
      </c>
      <c r="C8" s="64"/>
      <c r="D8" s="64"/>
      <c r="E8" s="64"/>
      <c r="F8" s="64"/>
      <c r="G8" s="64"/>
      <c r="H8" s="64"/>
      <c r="I8" s="64"/>
      <c r="J8" s="64"/>
      <c r="K8" s="64"/>
      <c r="L8" s="64"/>
      <c r="M8" s="64"/>
      <c r="N8" s="64"/>
      <c r="O8" s="64"/>
      <c r="P8" s="64"/>
      <c r="Q8" s="64"/>
      <c r="R8" s="64"/>
      <c r="S8" s="64"/>
      <c r="T8" s="64"/>
      <c r="U8" s="64"/>
      <c r="V8" s="64"/>
      <c r="W8" s="64"/>
      <c r="X8" s="64"/>
    </row>
    <row r="9" spans="2:24" ht="3" customHeight="1" x14ac:dyDescent="0.25">
      <c r="B9" s="3"/>
      <c r="C9" s="3"/>
      <c r="D9" s="3"/>
      <c r="E9" s="3"/>
      <c r="F9" s="3"/>
      <c r="G9" s="3"/>
      <c r="H9" s="3"/>
      <c r="I9" s="3"/>
      <c r="J9" s="3"/>
      <c r="K9" s="3"/>
      <c r="L9" s="3"/>
      <c r="M9" s="3"/>
    </row>
    <row r="10" spans="2:24" ht="18" customHeight="1" x14ac:dyDescent="0.25">
      <c r="B10" s="10" t="s">
        <v>20</v>
      </c>
      <c r="C10" s="10" t="s">
        <v>21</v>
      </c>
      <c r="D10" s="10">
        <v>1</v>
      </c>
      <c r="E10" s="10">
        <f>D10+1</f>
        <v>2</v>
      </c>
      <c r="F10" s="10">
        <f t="shared" ref="F10:R10" si="0">E10+1</f>
        <v>3</v>
      </c>
      <c r="G10" s="10">
        <f t="shared" si="0"/>
        <v>4</v>
      </c>
      <c r="H10" s="10">
        <f t="shared" si="0"/>
        <v>5</v>
      </c>
      <c r="I10" s="10">
        <f t="shared" si="0"/>
        <v>6</v>
      </c>
      <c r="J10" s="10">
        <f t="shared" si="0"/>
        <v>7</v>
      </c>
      <c r="K10" s="10">
        <f t="shared" si="0"/>
        <v>8</v>
      </c>
      <c r="L10" s="10">
        <f t="shared" si="0"/>
        <v>9</v>
      </c>
      <c r="M10" s="10">
        <f t="shared" si="0"/>
        <v>10</v>
      </c>
      <c r="N10" s="10">
        <f t="shared" si="0"/>
        <v>11</v>
      </c>
      <c r="O10" s="10">
        <f t="shared" si="0"/>
        <v>12</v>
      </c>
      <c r="P10" s="10">
        <f t="shared" si="0"/>
        <v>13</v>
      </c>
      <c r="Q10" s="10">
        <f t="shared" si="0"/>
        <v>14</v>
      </c>
      <c r="R10" s="10">
        <f t="shared" si="0"/>
        <v>15</v>
      </c>
      <c r="S10" s="10">
        <f t="shared" ref="S10" si="1">R10+1</f>
        <v>16</v>
      </c>
      <c r="T10" s="10">
        <f t="shared" ref="T10" si="2">S10+1</f>
        <v>17</v>
      </c>
      <c r="U10" s="10">
        <f t="shared" ref="U10" si="3">T10+1</f>
        <v>18</v>
      </c>
      <c r="V10" s="10">
        <f t="shared" ref="V10" si="4">U10+1</f>
        <v>19</v>
      </c>
      <c r="W10" s="10">
        <f t="shared" ref="W10" si="5">V10+1</f>
        <v>20</v>
      </c>
      <c r="X10" s="10" t="s">
        <v>22</v>
      </c>
    </row>
    <row r="11" spans="2:24" ht="18" customHeight="1" x14ac:dyDescent="0.25">
      <c r="B11" s="4" t="s">
        <v>23</v>
      </c>
      <c r="C11" s="23" t="s">
        <v>24</v>
      </c>
      <c r="D11" s="6">
        <f t="shared" ref="D11:W11" si="6">D12</f>
        <v>0</v>
      </c>
      <c r="E11" s="6">
        <f t="shared" si="6"/>
        <v>0</v>
      </c>
      <c r="F11" s="6">
        <f t="shared" si="6"/>
        <v>0</v>
      </c>
      <c r="G11" s="6">
        <f t="shared" si="6"/>
        <v>0</v>
      </c>
      <c r="H11" s="6">
        <f t="shared" si="6"/>
        <v>0</v>
      </c>
      <c r="I11" s="6">
        <f t="shared" si="6"/>
        <v>0</v>
      </c>
      <c r="J11" s="6">
        <f t="shared" si="6"/>
        <v>0</v>
      </c>
      <c r="K11" s="6">
        <f t="shared" si="6"/>
        <v>0</v>
      </c>
      <c r="L11" s="6">
        <f t="shared" si="6"/>
        <v>0</v>
      </c>
      <c r="M11" s="6">
        <f t="shared" si="6"/>
        <v>0</v>
      </c>
      <c r="N11" s="6">
        <f t="shared" si="6"/>
        <v>0</v>
      </c>
      <c r="O11" s="6">
        <f t="shared" si="6"/>
        <v>0</v>
      </c>
      <c r="P11" s="6">
        <f t="shared" si="6"/>
        <v>0</v>
      </c>
      <c r="Q11" s="6">
        <f t="shared" si="6"/>
        <v>0</v>
      </c>
      <c r="R11" s="6">
        <f t="shared" si="6"/>
        <v>0</v>
      </c>
      <c r="S11" s="6">
        <f t="shared" si="6"/>
        <v>0</v>
      </c>
      <c r="T11" s="6">
        <f t="shared" si="6"/>
        <v>0</v>
      </c>
      <c r="U11" s="6">
        <f t="shared" si="6"/>
        <v>0</v>
      </c>
      <c r="V11" s="6">
        <f t="shared" si="6"/>
        <v>0</v>
      </c>
      <c r="W11" s="6">
        <f t="shared" si="6"/>
        <v>0</v>
      </c>
      <c r="X11" s="6">
        <f>SUM(D11:W11)</f>
        <v>0</v>
      </c>
    </row>
    <row r="12" spans="2:24" ht="18" customHeight="1" x14ac:dyDescent="0.25">
      <c r="B12" s="12" t="s">
        <v>25</v>
      </c>
      <c r="C12" s="13" t="s">
        <v>24</v>
      </c>
      <c r="D12" s="14">
        <f>D13+D16+D19+D22</f>
        <v>0</v>
      </c>
      <c r="E12" s="14">
        <f t="shared" ref="E12:W12" si="7">E13+E16+E19+E22</f>
        <v>0</v>
      </c>
      <c r="F12" s="14">
        <f t="shared" si="7"/>
        <v>0</v>
      </c>
      <c r="G12" s="14">
        <f t="shared" si="7"/>
        <v>0</v>
      </c>
      <c r="H12" s="14">
        <f t="shared" si="7"/>
        <v>0</v>
      </c>
      <c r="I12" s="14">
        <f t="shared" si="7"/>
        <v>0</v>
      </c>
      <c r="J12" s="14">
        <f t="shared" si="7"/>
        <v>0</v>
      </c>
      <c r="K12" s="14">
        <f t="shared" si="7"/>
        <v>0</v>
      </c>
      <c r="L12" s="14">
        <f t="shared" si="7"/>
        <v>0</v>
      </c>
      <c r="M12" s="14">
        <f t="shared" si="7"/>
        <v>0</v>
      </c>
      <c r="N12" s="14">
        <f t="shared" si="7"/>
        <v>0</v>
      </c>
      <c r="O12" s="14">
        <f t="shared" si="7"/>
        <v>0</v>
      </c>
      <c r="P12" s="14">
        <f t="shared" si="7"/>
        <v>0</v>
      </c>
      <c r="Q12" s="14">
        <f t="shared" si="7"/>
        <v>0</v>
      </c>
      <c r="R12" s="14">
        <f t="shared" si="7"/>
        <v>0</v>
      </c>
      <c r="S12" s="14">
        <f t="shared" si="7"/>
        <v>0</v>
      </c>
      <c r="T12" s="14">
        <f t="shared" si="7"/>
        <v>0</v>
      </c>
      <c r="U12" s="14">
        <f t="shared" si="7"/>
        <v>0</v>
      </c>
      <c r="V12" s="14">
        <f t="shared" si="7"/>
        <v>0</v>
      </c>
      <c r="W12" s="14">
        <f t="shared" si="7"/>
        <v>0</v>
      </c>
      <c r="X12" s="14">
        <f>SUM(D12:W12)</f>
        <v>0</v>
      </c>
    </row>
    <row r="13" spans="2:24" ht="18" customHeight="1" x14ac:dyDescent="0.25">
      <c r="B13" s="48" t="s">
        <v>40</v>
      </c>
      <c r="C13" s="7" t="s">
        <v>24</v>
      </c>
      <c r="D13" s="8">
        <f>D14*D15</f>
        <v>0</v>
      </c>
      <c r="E13" s="8"/>
      <c r="F13" s="8"/>
      <c r="G13" s="8"/>
      <c r="H13" s="8"/>
      <c r="I13" s="8"/>
      <c r="J13" s="8"/>
      <c r="K13" s="8"/>
      <c r="L13" s="8"/>
      <c r="M13" s="8"/>
      <c r="N13" s="8"/>
      <c r="O13" s="8"/>
      <c r="P13" s="8"/>
      <c r="Q13" s="8"/>
      <c r="R13" s="8"/>
      <c r="S13" s="8"/>
      <c r="T13" s="8"/>
      <c r="U13" s="8"/>
      <c r="V13" s="8"/>
      <c r="W13" s="8"/>
      <c r="X13" s="8">
        <f>SUM(D13:W13)</f>
        <v>0</v>
      </c>
    </row>
    <row r="14" spans="2:24" ht="18" customHeight="1" x14ac:dyDescent="0.25">
      <c r="B14" s="56" t="s">
        <v>46</v>
      </c>
      <c r="C14" s="7" t="s">
        <v>152</v>
      </c>
      <c r="D14" s="43"/>
      <c r="E14" s="43"/>
      <c r="F14" s="43"/>
      <c r="G14" s="43"/>
      <c r="H14" s="43"/>
      <c r="I14" s="43"/>
      <c r="J14" s="43"/>
      <c r="K14" s="43"/>
      <c r="L14" s="43"/>
      <c r="M14" s="43"/>
      <c r="N14" s="43"/>
      <c r="O14" s="43"/>
      <c r="P14" s="43"/>
      <c r="Q14" s="43"/>
      <c r="R14" s="43"/>
      <c r="S14" s="43"/>
      <c r="T14" s="43"/>
      <c r="U14" s="43"/>
      <c r="V14" s="43"/>
      <c r="W14" s="43"/>
      <c r="X14" s="14"/>
    </row>
    <row r="15" spans="2:24" ht="18" customHeight="1" x14ac:dyDescent="0.25">
      <c r="B15" s="56" t="s">
        <v>26</v>
      </c>
      <c r="C15" s="7" t="s">
        <v>24</v>
      </c>
      <c r="D15" s="43"/>
      <c r="E15" s="43"/>
      <c r="F15" s="43"/>
      <c r="G15" s="43"/>
      <c r="H15" s="43"/>
      <c r="I15" s="43"/>
      <c r="J15" s="43"/>
      <c r="K15" s="43"/>
      <c r="L15" s="43"/>
      <c r="M15" s="43"/>
      <c r="N15" s="43"/>
      <c r="O15" s="43"/>
      <c r="P15" s="43"/>
      <c r="Q15" s="43"/>
      <c r="R15" s="43"/>
      <c r="S15" s="43"/>
      <c r="T15" s="43"/>
      <c r="U15" s="43"/>
      <c r="V15" s="43"/>
      <c r="W15" s="43"/>
      <c r="X15" s="14"/>
    </row>
    <row r="16" spans="2:24" ht="18" customHeight="1" x14ac:dyDescent="0.25">
      <c r="B16" s="48" t="s">
        <v>41</v>
      </c>
      <c r="C16" s="7" t="s">
        <v>24</v>
      </c>
      <c r="D16" s="8">
        <f>D17*D18</f>
        <v>0</v>
      </c>
      <c r="E16" s="43"/>
      <c r="F16" s="43"/>
      <c r="G16" s="43"/>
      <c r="H16" s="43"/>
      <c r="I16" s="43"/>
      <c r="J16" s="43"/>
      <c r="K16" s="43"/>
      <c r="L16" s="43"/>
      <c r="M16" s="43"/>
      <c r="N16" s="43"/>
      <c r="O16" s="43"/>
      <c r="P16" s="43"/>
      <c r="Q16" s="43"/>
      <c r="R16" s="43"/>
      <c r="S16" s="43"/>
      <c r="T16" s="43"/>
      <c r="U16" s="43"/>
      <c r="V16" s="43"/>
      <c r="W16" s="43"/>
      <c r="X16" s="8">
        <f>SUM(D16:W16)</f>
        <v>0</v>
      </c>
    </row>
    <row r="17" spans="2:24" ht="18" customHeight="1" x14ac:dyDescent="0.25">
      <c r="B17" s="56" t="s">
        <v>46</v>
      </c>
      <c r="C17" s="7" t="s">
        <v>152</v>
      </c>
      <c r="D17" s="43"/>
      <c r="E17" s="43"/>
      <c r="F17" s="43"/>
      <c r="G17" s="43"/>
      <c r="H17" s="43"/>
      <c r="I17" s="43"/>
      <c r="J17" s="43"/>
      <c r="K17" s="43"/>
      <c r="L17" s="43"/>
      <c r="M17" s="43"/>
      <c r="N17" s="43"/>
      <c r="O17" s="43"/>
      <c r="P17" s="43"/>
      <c r="Q17" s="43"/>
      <c r="R17" s="43"/>
      <c r="S17" s="43"/>
      <c r="T17" s="43"/>
      <c r="U17" s="43"/>
      <c r="V17" s="43"/>
      <c r="W17" s="43"/>
      <c r="X17" s="14"/>
    </row>
    <row r="18" spans="2:24" ht="18" customHeight="1" x14ac:dyDescent="0.25">
      <c r="B18" s="56" t="s">
        <v>26</v>
      </c>
      <c r="C18" s="7" t="s">
        <v>24</v>
      </c>
      <c r="D18" s="43"/>
      <c r="E18" s="43"/>
      <c r="F18" s="43"/>
      <c r="G18" s="43"/>
      <c r="H18" s="43"/>
      <c r="I18" s="43"/>
      <c r="J18" s="43"/>
      <c r="K18" s="43"/>
      <c r="L18" s="43"/>
      <c r="M18" s="43"/>
      <c r="N18" s="43"/>
      <c r="O18" s="43"/>
      <c r="P18" s="43"/>
      <c r="Q18" s="43"/>
      <c r="R18" s="43"/>
      <c r="S18" s="43"/>
      <c r="T18" s="43"/>
      <c r="U18" s="43"/>
      <c r="V18" s="43"/>
      <c r="W18" s="43"/>
      <c r="X18" s="14"/>
    </row>
    <row r="19" spans="2:24" ht="18" customHeight="1" x14ac:dyDescent="0.25">
      <c r="B19" s="48" t="s">
        <v>154</v>
      </c>
      <c r="C19" s="7" t="s">
        <v>24</v>
      </c>
      <c r="D19" s="8">
        <f>D20*D21</f>
        <v>0</v>
      </c>
      <c r="E19" s="43"/>
      <c r="F19" s="43"/>
      <c r="G19" s="43"/>
      <c r="H19" s="43"/>
      <c r="I19" s="43"/>
      <c r="J19" s="43"/>
      <c r="K19" s="43"/>
      <c r="L19" s="43"/>
      <c r="M19" s="43"/>
      <c r="N19" s="43"/>
      <c r="O19" s="43"/>
      <c r="P19" s="43"/>
      <c r="Q19" s="43"/>
      <c r="R19" s="43"/>
      <c r="S19" s="43"/>
      <c r="T19" s="43"/>
      <c r="U19" s="43"/>
      <c r="V19" s="43"/>
      <c r="W19" s="43"/>
      <c r="X19" s="8">
        <f>SUM(D19:W19)</f>
        <v>0</v>
      </c>
    </row>
    <row r="20" spans="2:24" ht="18" customHeight="1" x14ac:dyDescent="0.25">
      <c r="B20" s="56" t="s">
        <v>46</v>
      </c>
      <c r="C20" s="7" t="s">
        <v>152</v>
      </c>
      <c r="D20" s="43"/>
      <c r="E20" s="43"/>
      <c r="F20" s="43"/>
      <c r="G20" s="43"/>
      <c r="H20" s="43"/>
      <c r="I20" s="43"/>
      <c r="J20" s="43"/>
      <c r="K20" s="43"/>
      <c r="L20" s="43"/>
      <c r="M20" s="43"/>
      <c r="N20" s="43"/>
      <c r="O20" s="43"/>
      <c r="P20" s="43"/>
      <c r="Q20" s="43"/>
      <c r="R20" s="43"/>
      <c r="S20" s="43"/>
      <c r="T20" s="43"/>
      <c r="U20" s="43"/>
      <c r="V20" s="43"/>
      <c r="W20" s="43"/>
      <c r="X20" s="14"/>
    </row>
    <row r="21" spans="2:24" ht="18" customHeight="1" x14ac:dyDescent="0.25">
      <c r="B21" s="56" t="s">
        <v>26</v>
      </c>
      <c r="C21" s="7" t="s">
        <v>24</v>
      </c>
      <c r="D21" s="43"/>
      <c r="E21" s="43"/>
      <c r="F21" s="43"/>
      <c r="G21" s="43"/>
      <c r="H21" s="43"/>
      <c r="I21" s="43"/>
      <c r="J21" s="43"/>
      <c r="K21" s="43"/>
      <c r="L21" s="43"/>
      <c r="M21" s="43"/>
      <c r="N21" s="43"/>
      <c r="O21" s="43"/>
      <c r="P21" s="43"/>
      <c r="Q21" s="43"/>
      <c r="R21" s="43"/>
      <c r="S21" s="43"/>
      <c r="T21" s="43"/>
      <c r="U21" s="43"/>
      <c r="V21" s="43"/>
      <c r="W21" s="43"/>
      <c r="X21" s="14"/>
    </row>
    <row r="22" spans="2:24" ht="18" customHeight="1" x14ac:dyDescent="0.25">
      <c r="B22" s="48" t="s">
        <v>153</v>
      </c>
      <c r="C22" s="7" t="s">
        <v>24</v>
      </c>
      <c r="D22" s="8">
        <f>D23*D24</f>
        <v>0</v>
      </c>
      <c r="E22" s="43"/>
      <c r="F22" s="43"/>
      <c r="G22" s="43"/>
      <c r="H22" s="43"/>
      <c r="I22" s="43"/>
      <c r="J22" s="43"/>
      <c r="K22" s="43"/>
      <c r="L22" s="43"/>
      <c r="M22" s="43"/>
      <c r="N22" s="43"/>
      <c r="O22" s="43"/>
      <c r="P22" s="43"/>
      <c r="Q22" s="43"/>
      <c r="R22" s="43"/>
      <c r="S22" s="43"/>
      <c r="T22" s="43"/>
      <c r="U22" s="43"/>
      <c r="V22" s="43"/>
      <c r="W22" s="43"/>
      <c r="X22" s="8">
        <f>SUM(D22:W22)</f>
        <v>0</v>
      </c>
    </row>
    <row r="23" spans="2:24" ht="18" customHeight="1" x14ac:dyDescent="0.25">
      <c r="B23" s="56" t="s">
        <v>46</v>
      </c>
      <c r="C23" s="7" t="s">
        <v>152</v>
      </c>
      <c r="D23" s="43"/>
      <c r="E23" s="43"/>
      <c r="F23" s="43"/>
      <c r="G23" s="43"/>
      <c r="H23" s="43"/>
      <c r="I23" s="43"/>
      <c r="J23" s="43"/>
      <c r="K23" s="43"/>
      <c r="L23" s="43"/>
      <c r="M23" s="43"/>
      <c r="N23" s="43"/>
      <c r="O23" s="43"/>
      <c r="P23" s="43"/>
      <c r="Q23" s="43"/>
      <c r="R23" s="43"/>
      <c r="S23" s="43"/>
      <c r="T23" s="43"/>
      <c r="U23" s="43"/>
      <c r="V23" s="43"/>
      <c r="W23" s="43"/>
      <c r="X23" s="14"/>
    </row>
    <row r="24" spans="2:24" ht="18" customHeight="1" x14ac:dyDescent="0.25">
      <c r="B24" s="56" t="s">
        <v>26</v>
      </c>
      <c r="C24" s="7" t="s">
        <v>24</v>
      </c>
      <c r="D24" s="43"/>
      <c r="E24" s="43"/>
      <c r="F24" s="43"/>
      <c r="G24" s="43"/>
      <c r="H24" s="43"/>
      <c r="I24" s="43"/>
      <c r="J24" s="43"/>
      <c r="K24" s="43"/>
      <c r="L24" s="43"/>
      <c r="M24" s="43"/>
      <c r="N24" s="43"/>
      <c r="O24" s="43"/>
      <c r="P24" s="43"/>
      <c r="Q24" s="43"/>
      <c r="R24" s="43"/>
      <c r="S24" s="43"/>
      <c r="T24" s="43"/>
      <c r="U24" s="43"/>
      <c r="V24" s="43"/>
      <c r="W24" s="43"/>
      <c r="X24" s="14"/>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C110A-486E-4A5C-9F92-3229083208E6}">
  <dimension ref="B4:X22"/>
  <sheetViews>
    <sheetView showGridLines="0" topLeftCell="A6" zoomScaleNormal="100" workbookViewId="0">
      <selection activeCell="B24" sqref="B24"/>
    </sheetView>
  </sheetViews>
  <sheetFormatPr defaultColWidth="11.7109375" defaultRowHeight="18" customHeight="1" outlineLevelRow="1" x14ac:dyDescent="0.25"/>
  <cols>
    <col min="1" max="1" width="9.28515625" style="2" customWidth="1"/>
    <col min="2" max="2" width="42.7109375" style="2" customWidth="1"/>
    <col min="3" max="3" width="16.28515625" style="2" bestFit="1" customWidth="1"/>
    <col min="4" max="16384" width="11.7109375" style="2"/>
  </cols>
  <sheetData>
    <row r="4" spans="2:24" ht="18" customHeight="1" x14ac:dyDescent="0.25">
      <c r="C4"/>
    </row>
    <row r="6" spans="2:24" ht="18" customHeight="1" x14ac:dyDescent="0.25">
      <c r="B6" s="11" t="s">
        <v>27</v>
      </c>
    </row>
    <row r="7" spans="2:24" ht="3" customHeight="1" x14ac:dyDescent="0.25"/>
    <row r="8" spans="2:24" ht="51" customHeight="1" x14ac:dyDescent="0.25">
      <c r="B8" s="64" t="s">
        <v>142</v>
      </c>
      <c r="C8" s="64"/>
      <c r="D8" s="64"/>
      <c r="E8" s="64"/>
      <c r="F8" s="64"/>
      <c r="G8" s="64"/>
      <c r="H8" s="64"/>
      <c r="I8" s="64"/>
      <c r="J8" s="64"/>
      <c r="K8" s="64"/>
      <c r="L8" s="64"/>
      <c r="M8" s="64"/>
      <c r="N8" s="64"/>
      <c r="O8" s="64"/>
      <c r="P8" s="64"/>
      <c r="Q8" s="64"/>
      <c r="R8" s="64"/>
      <c r="S8" s="64"/>
      <c r="T8" s="64"/>
      <c r="U8" s="64"/>
      <c r="V8" s="64"/>
      <c r="W8" s="64"/>
      <c r="X8" s="64"/>
    </row>
    <row r="9" spans="2:24" ht="3" customHeight="1" x14ac:dyDescent="0.25">
      <c r="B9" s="3"/>
      <c r="C9" s="3"/>
      <c r="D9" s="3"/>
      <c r="E9" s="3"/>
      <c r="F9" s="3"/>
      <c r="G9" s="3"/>
      <c r="H9" s="3"/>
      <c r="I9" s="3"/>
      <c r="J9" s="3"/>
      <c r="K9" s="3"/>
      <c r="L9" s="3"/>
      <c r="M9" s="3"/>
    </row>
    <row r="10" spans="2:24" ht="18" customHeight="1" x14ac:dyDescent="0.25">
      <c r="B10" s="10" t="s">
        <v>20</v>
      </c>
      <c r="C10" s="10" t="s">
        <v>21</v>
      </c>
      <c r="D10" s="10">
        <v>1</v>
      </c>
      <c r="E10" s="10">
        <f>D10+1</f>
        <v>2</v>
      </c>
      <c r="F10" s="10">
        <f t="shared" ref="F10:R10" si="0">E10+1</f>
        <v>3</v>
      </c>
      <c r="G10" s="10">
        <f t="shared" si="0"/>
        <v>4</v>
      </c>
      <c r="H10" s="10">
        <f t="shared" si="0"/>
        <v>5</v>
      </c>
      <c r="I10" s="10">
        <f t="shared" si="0"/>
        <v>6</v>
      </c>
      <c r="J10" s="10">
        <f t="shared" si="0"/>
        <v>7</v>
      </c>
      <c r="K10" s="10">
        <f t="shared" si="0"/>
        <v>8</v>
      </c>
      <c r="L10" s="10">
        <f t="shared" si="0"/>
        <v>9</v>
      </c>
      <c r="M10" s="10">
        <f t="shared" si="0"/>
        <v>10</v>
      </c>
      <c r="N10" s="10">
        <f t="shared" si="0"/>
        <v>11</v>
      </c>
      <c r="O10" s="10">
        <f t="shared" si="0"/>
        <v>12</v>
      </c>
      <c r="P10" s="10">
        <f t="shared" si="0"/>
        <v>13</v>
      </c>
      <c r="Q10" s="10">
        <f t="shared" si="0"/>
        <v>14</v>
      </c>
      <c r="R10" s="10">
        <f t="shared" si="0"/>
        <v>15</v>
      </c>
      <c r="S10" s="10">
        <f t="shared" ref="S10" si="1">R10+1</f>
        <v>16</v>
      </c>
      <c r="T10" s="10">
        <f t="shared" ref="T10" si="2">S10+1</f>
        <v>17</v>
      </c>
      <c r="U10" s="10">
        <f t="shared" ref="U10" si="3">T10+1</f>
        <v>18</v>
      </c>
      <c r="V10" s="10">
        <f t="shared" ref="V10" si="4">U10+1</f>
        <v>19</v>
      </c>
      <c r="W10" s="10">
        <f t="shared" ref="W10" si="5">V10+1</f>
        <v>20</v>
      </c>
      <c r="X10" s="10" t="s">
        <v>22</v>
      </c>
    </row>
    <row r="11" spans="2:24" ht="18" customHeight="1" x14ac:dyDescent="0.25">
      <c r="B11" s="4" t="s">
        <v>28</v>
      </c>
      <c r="C11" s="5" t="s">
        <v>24</v>
      </c>
      <c r="D11" s="52">
        <f>(D14+D16+D15)</f>
        <v>0</v>
      </c>
      <c r="E11" s="52">
        <f t="shared" ref="E11:X11" si="6">(E14+E16+E15)</f>
        <v>0</v>
      </c>
      <c r="F11" s="52">
        <f t="shared" si="6"/>
        <v>0</v>
      </c>
      <c r="G11" s="52">
        <f t="shared" si="6"/>
        <v>0</v>
      </c>
      <c r="H11" s="52">
        <f t="shared" si="6"/>
        <v>0</v>
      </c>
      <c r="I11" s="52">
        <f t="shared" si="6"/>
        <v>0</v>
      </c>
      <c r="J11" s="52">
        <f t="shared" si="6"/>
        <v>0</v>
      </c>
      <c r="K11" s="52">
        <f t="shared" si="6"/>
        <v>0</v>
      </c>
      <c r="L11" s="52">
        <f t="shared" si="6"/>
        <v>0</v>
      </c>
      <c r="M11" s="52">
        <f t="shared" si="6"/>
        <v>0</v>
      </c>
      <c r="N11" s="52">
        <f t="shared" si="6"/>
        <v>0</v>
      </c>
      <c r="O11" s="52">
        <f t="shared" si="6"/>
        <v>0</v>
      </c>
      <c r="P11" s="52">
        <f t="shared" si="6"/>
        <v>0</v>
      </c>
      <c r="Q11" s="52">
        <f t="shared" si="6"/>
        <v>0</v>
      </c>
      <c r="R11" s="52">
        <f t="shared" si="6"/>
        <v>0</v>
      </c>
      <c r="S11" s="52">
        <f t="shared" si="6"/>
        <v>0</v>
      </c>
      <c r="T11" s="52">
        <f t="shared" si="6"/>
        <v>0</v>
      </c>
      <c r="U11" s="52">
        <f t="shared" si="6"/>
        <v>0</v>
      </c>
      <c r="V11" s="52">
        <f t="shared" si="6"/>
        <v>0</v>
      </c>
      <c r="W11" s="52">
        <f t="shared" si="6"/>
        <v>0</v>
      </c>
      <c r="X11" s="52">
        <f t="shared" si="6"/>
        <v>0</v>
      </c>
    </row>
    <row r="12" spans="2:24" ht="18" customHeight="1" outlineLevel="1" x14ac:dyDescent="0.25">
      <c r="B12" s="9" t="s">
        <v>29</v>
      </c>
      <c r="C12" s="7" t="s">
        <v>30</v>
      </c>
      <c r="D12" s="43"/>
      <c r="E12" s="43"/>
      <c r="F12" s="43"/>
      <c r="G12" s="43"/>
      <c r="H12" s="43"/>
      <c r="I12" s="43"/>
      <c r="J12" s="43"/>
      <c r="K12" s="43"/>
      <c r="L12" s="43"/>
      <c r="M12" s="43"/>
      <c r="N12" s="43"/>
      <c r="O12" s="43"/>
      <c r="P12" s="43"/>
      <c r="Q12" s="43"/>
      <c r="R12" s="43"/>
      <c r="S12" s="43"/>
      <c r="T12" s="43"/>
      <c r="U12" s="43"/>
      <c r="V12" s="43"/>
      <c r="W12" s="43"/>
      <c r="X12" s="43">
        <f t="shared" ref="X12:X13" si="7">SUM(D12:W12)</f>
        <v>0</v>
      </c>
    </row>
    <row r="13" spans="2:24" ht="18" customHeight="1" outlineLevel="1" x14ac:dyDescent="0.25">
      <c r="B13" s="9" t="s">
        <v>31</v>
      </c>
      <c r="C13" s="7" t="s">
        <v>24</v>
      </c>
      <c r="D13" s="43"/>
      <c r="E13" s="43"/>
      <c r="F13" s="43"/>
      <c r="G13" s="43"/>
      <c r="H13" s="43"/>
      <c r="I13" s="43"/>
      <c r="J13" s="43"/>
      <c r="K13" s="43"/>
      <c r="L13" s="43"/>
      <c r="M13" s="43"/>
      <c r="N13" s="43"/>
      <c r="O13" s="43"/>
      <c r="P13" s="43"/>
      <c r="Q13" s="43"/>
      <c r="R13" s="43"/>
      <c r="S13" s="43"/>
      <c r="T13" s="43"/>
      <c r="U13" s="43"/>
      <c r="V13" s="43"/>
      <c r="W13" s="43"/>
      <c r="X13" s="43">
        <f t="shared" si="7"/>
        <v>0</v>
      </c>
    </row>
    <row r="14" spans="2:24" ht="18" customHeight="1" outlineLevel="1" x14ac:dyDescent="0.25">
      <c r="B14" s="9" t="s">
        <v>32</v>
      </c>
      <c r="C14" s="7" t="s">
        <v>24</v>
      </c>
      <c r="D14" s="43">
        <f>D12-D13</f>
        <v>0</v>
      </c>
      <c r="E14" s="43">
        <f t="shared" ref="E14:R14" si="8">E12-E13</f>
        <v>0</v>
      </c>
      <c r="F14" s="43">
        <f t="shared" si="8"/>
        <v>0</v>
      </c>
      <c r="G14" s="43">
        <f t="shared" si="8"/>
        <v>0</v>
      </c>
      <c r="H14" s="43">
        <f t="shared" si="8"/>
        <v>0</v>
      </c>
      <c r="I14" s="43">
        <f t="shared" si="8"/>
        <v>0</v>
      </c>
      <c r="J14" s="43">
        <f t="shared" si="8"/>
        <v>0</v>
      </c>
      <c r="K14" s="43">
        <f t="shared" si="8"/>
        <v>0</v>
      </c>
      <c r="L14" s="43">
        <f t="shared" si="8"/>
        <v>0</v>
      </c>
      <c r="M14" s="43">
        <f t="shared" si="8"/>
        <v>0</v>
      </c>
      <c r="N14" s="43">
        <f t="shared" si="8"/>
        <v>0</v>
      </c>
      <c r="O14" s="43">
        <f t="shared" si="8"/>
        <v>0</v>
      </c>
      <c r="P14" s="43">
        <f t="shared" si="8"/>
        <v>0</v>
      </c>
      <c r="Q14" s="43">
        <f t="shared" si="8"/>
        <v>0</v>
      </c>
      <c r="R14" s="43">
        <f t="shared" si="8"/>
        <v>0</v>
      </c>
      <c r="S14" s="43">
        <f t="shared" ref="S14:W14" si="9">S12-S13</f>
        <v>0</v>
      </c>
      <c r="T14" s="43">
        <f t="shared" si="9"/>
        <v>0</v>
      </c>
      <c r="U14" s="43">
        <f t="shared" si="9"/>
        <v>0</v>
      </c>
      <c r="V14" s="43">
        <f t="shared" si="9"/>
        <v>0</v>
      </c>
      <c r="W14" s="43">
        <f t="shared" si="9"/>
        <v>0</v>
      </c>
      <c r="X14" s="43">
        <f>SUM(D14:W14)</f>
        <v>0</v>
      </c>
    </row>
    <row r="15" spans="2:24" ht="18" customHeight="1" outlineLevel="1" x14ac:dyDescent="0.25">
      <c r="B15" s="9" t="s">
        <v>33</v>
      </c>
      <c r="C15" s="7" t="s">
        <v>24</v>
      </c>
      <c r="D15" s="43"/>
      <c r="E15" s="43"/>
      <c r="F15" s="43"/>
      <c r="G15" s="43"/>
      <c r="H15" s="43"/>
      <c r="I15" s="43"/>
      <c r="J15" s="43"/>
      <c r="K15" s="43"/>
      <c r="L15" s="43"/>
      <c r="M15" s="43"/>
      <c r="N15" s="43"/>
      <c r="O15" s="43"/>
      <c r="P15" s="43"/>
      <c r="Q15" s="43"/>
      <c r="R15" s="43"/>
      <c r="S15" s="43"/>
      <c r="T15" s="43"/>
      <c r="U15" s="43"/>
      <c r="V15" s="43"/>
      <c r="W15" s="43"/>
      <c r="X15" s="43">
        <f t="shared" ref="X15:X16" si="10">SUM(D15:W15)</f>
        <v>0</v>
      </c>
    </row>
    <row r="16" spans="2:24" ht="18" customHeight="1" outlineLevel="1" x14ac:dyDescent="0.25">
      <c r="B16" s="9" t="s">
        <v>34</v>
      </c>
      <c r="C16" s="7" t="s">
        <v>24</v>
      </c>
      <c r="D16" s="43"/>
      <c r="E16" s="43"/>
      <c r="F16" s="43"/>
      <c r="G16" s="43"/>
      <c r="H16" s="43"/>
      <c r="I16" s="43"/>
      <c r="J16" s="43"/>
      <c r="K16" s="43"/>
      <c r="L16" s="43"/>
      <c r="M16" s="43"/>
      <c r="N16" s="43"/>
      <c r="O16" s="43"/>
      <c r="P16" s="43"/>
      <c r="Q16" s="43"/>
      <c r="R16" s="43"/>
      <c r="S16" s="43"/>
      <c r="T16" s="43"/>
      <c r="U16" s="43"/>
      <c r="V16" s="43"/>
      <c r="W16" s="43"/>
      <c r="X16" s="43">
        <f t="shared" si="10"/>
        <v>0</v>
      </c>
    </row>
    <row r="18" spans="2:23" ht="18" customHeight="1" x14ac:dyDescent="0.25">
      <c r="B18" s="53" t="s">
        <v>35</v>
      </c>
      <c r="C18" s="54" t="s">
        <v>36</v>
      </c>
      <c r="D18" s="54"/>
      <c r="E18" s="54"/>
      <c r="F18" s="54"/>
      <c r="G18" s="54"/>
      <c r="H18" s="54"/>
      <c r="I18" s="54"/>
      <c r="J18" s="54"/>
      <c r="K18" s="54"/>
      <c r="L18" s="54"/>
      <c r="M18" s="54"/>
      <c r="N18" s="54"/>
      <c r="O18" s="54"/>
      <c r="P18" s="54"/>
      <c r="Q18" s="54"/>
      <c r="R18" s="54"/>
      <c r="S18" s="54"/>
      <c r="T18" s="54"/>
      <c r="U18" s="54"/>
      <c r="V18" s="54"/>
      <c r="W18" s="54"/>
    </row>
    <row r="20" spans="2:23" ht="18" customHeight="1" x14ac:dyDescent="0.25">
      <c r="B20" s="4" t="s">
        <v>28</v>
      </c>
      <c r="C20" s="5" t="s">
        <v>30</v>
      </c>
    </row>
    <row r="21" spans="2:23" ht="18" customHeight="1" x14ac:dyDescent="0.25">
      <c r="B21" s="25" t="s">
        <v>37</v>
      </c>
      <c r="C21" s="44"/>
    </row>
    <row r="22" spans="2:23" ht="18" customHeight="1" x14ac:dyDescent="0.25">
      <c r="B22" s="25" t="s">
        <v>33</v>
      </c>
      <c r="C22" s="44"/>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1F40D-6E6C-4BE5-9007-626CAF6DDF34}">
  <dimension ref="A6:X211"/>
  <sheetViews>
    <sheetView showGridLines="0" topLeftCell="A94" zoomScale="70" zoomScaleNormal="70" zoomScalePageLayoutView="115" workbookViewId="0">
      <selection activeCell="D208" sqref="D208"/>
    </sheetView>
  </sheetViews>
  <sheetFormatPr defaultColWidth="11.7109375" defaultRowHeight="18" customHeight="1" outlineLevelRow="1" x14ac:dyDescent="0.25"/>
  <cols>
    <col min="1" max="1" width="9.28515625" style="2" customWidth="1"/>
    <col min="2" max="2" width="70.42578125" style="2" bestFit="1" customWidth="1"/>
    <col min="3" max="16384" width="11.7109375" style="2"/>
  </cols>
  <sheetData>
    <row r="6" spans="2:24" ht="18" customHeight="1" x14ac:dyDescent="0.25">
      <c r="B6" s="11" t="s">
        <v>38</v>
      </c>
    </row>
    <row r="7" spans="2:24" ht="3" customHeight="1" x14ac:dyDescent="0.25"/>
    <row r="8" spans="2:24" ht="88.5" customHeight="1" x14ac:dyDescent="0.25">
      <c r="B8" s="64" t="s">
        <v>141</v>
      </c>
      <c r="C8" s="64"/>
      <c r="D8" s="64"/>
      <c r="E8" s="64"/>
      <c r="F8" s="64"/>
      <c r="G8" s="64"/>
      <c r="H8" s="64"/>
      <c r="I8" s="64"/>
      <c r="J8" s="64"/>
      <c r="K8" s="64"/>
      <c r="L8" s="64"/>
      <c r="M8" s="64"/>
      <c r="N8" s="64"/>
      <c r="O8" s="64"/>
      <c r="P8" s="64"/>
      <c r="Q8" s="64"/>
      <c r="R8" s="64"/>
      <c r="S8" s="64"/>
      <c r="T8" s="64"/>
      <c r="U8" s="64"/>
      <c r="V8" s="64"/>
      <c r="W8" s="64"/>
      <c r="X8" s="64"/>
    </row>
    <row r="9" spans="2:24" ht="3" customHeight="1" x14ac:dyDescent="0.25">
      <c r="B9" s="3"/>
      <c r="C9" s="3"/>
      <c r="D9" s="3"/>
      <c r="E9" s="3"/>
      <c r="F9" s="3"/>
      <c r="G9" s="3"/>
      <c r="H9" s="3"/>
      <c r="I9" s="3"/>
      <c r="J9" s="3"/>
      <c r="K9" s="3"/>
      <c r="L9" s="3"/>
      <c r="M9" s="3"/>
    </row>
    <row r="10" spans="2:24" ht="18" customHeight="1" x14ac:dyDescent="0.25">
      <c r="B10" s="17" t="s">
        <v>20</v>
      </c>
      <c r="C10" s="10" t="s">
        <v>21</v>
      </c>
      <c r="D10" s="10">
        <v>1</v>
      </c>
      <c r="E10" s="10">
        <f>D10+1</f>
        <v>2</v>
      </c>
      <c r="F10" s="10">
        <f t="shared" ref="F10:W10" si="0">E10+1</f>
        <v>3</v>
      </c>
      <c r="G10" s="10">
        <f t="shared" si="0"/>
        <v>4</v>
      </c>
      <c r="H10" s="10">
        <f t="shared" si="0"/>
        <v>5</v>
      </c>
      <c r="I10" s="10">
        <f t="shared" si="0"/>
        <v>6</v>
      </c>
      <c r="J10" s="10">
        <f t="shared" si="0"/>
        <v>7</v>
      </c>
      <c r="K10" s="10">
        <f t="shared" si="0"/>
        <v>8</v>
      </c>
      <c r="L10" s="10">
        <f t="shared" si="0"/>
        <v>9</v>
      </c>
      <c r="M10" s="10">
        <f t="shared" si="0"/>
        <v>10</v>
      </c>
      <c r="N10" s="10">
        <f t="shared" si="0"/>
        <v>11</v>
      </c>
      <c r="O10" s="10">
        <f t="shared" si="0"/>
        <v>12</v>
      </c>
      <c r="P10" s="10">
        <f t="shared" si="0"/>
        <v>13</v>
      </c>
      <c r="Q10" s="10">
        <f t="shared" si="0"/>
        <v>14</v>
      </c>
      <c r="R10" s="10">
        <f t="shared" si="0"/>
        <v>15</v>
      </c>
      <c r="S10" s="10">
        <f t="shared" si="0"/>
        <v>16</v>
      </c>
      <c r="T10" s="10">
        <f t="shared" si="0"/>
        <v>17</v>
      </c>
      <c r="U10" s="10">
        <f t="shared" si="0"/>
        <v>18</v>
      </c>
      <c r="V10" s="10">
        <f t="shared" si="0"/>
        <v>19</v>
      </c>
      <c r="W10" s="10">
        <f t="shared" si="0"/>
        <v>20</v>
      </c>
      <c r="X10" s="10" t="s">
        <v>22</v>
      </c>
    </row>
    <row r="11" spans="2:24" ht="18" customHeight="1" x14ac:dyDescent="0.25">
      <c r="B11" s="18" t="s">
        <v>39</v>
      </c>
      <c r="C11" s="41" t="s">
        <v>21</v>
      </c>
      <c r="D11" s="6">
        <f t="shared" ref="D11:W11" si="1">SUM(D12:D15)</f>
        <v>0</v>
      </c>
      <c r="E11" s="6">
        <f t="shared" si="1"/>
        <v>0</v>
      </c>
      <c r="F11" s="6">
        <f t="shared" si="1"/>
        <v>0</v>
      </c>
      <c r="G11" s="6">
        <f t="shared" si="1"/>
        <v>0</v>
      </c>
      <c r="H11" s="6">
        <f t="shared" si="1"/>
        <v>0</v>
      </c>
      <c r="I11" s="6">
        <f t="shared" si="1"/>
        <v>0</v>
      </c>
      <c r="J11" s="6">
        <f t="shared" si="1"/>
        <v>0</v>
      </c>
      <c r="K11" s="6">
        <f t="shared" si="1"/>
        <v>0</v>
      </c>
      <c r="L11" s="6">
        <f t="shared" si="1"/>
        <v>0</v>
      </c>
      <c r="M11" s="6">
        <f t="shared" si="1"/>
        <v>0</v>
      </c>
      <c r="N11" s="6">
        <f t="shared" si="1"/>
        <v>0</v>
      </c>
      <c r="O11" s="6">
        <f t="shared" si="1"/>
        <v>0</v>
      </c>
      <c r="P11" s="6">
        <f t="shared" si="1"/>
        <v>0</v>
      </c>
      <c r="Q11" s="6">
        <f t="shared" si="1"/>
        <v>0</v>
      </c>
      <c r="R11" s="6">
        <f t="shared" si="1"/>
        <v>0</v>
      </c>
      <c r="S11" s="6">
        <f t="shared" si="1"/>
        <v>0</v>
      </c>
      <c r="T11" s="6">
        <f t="shared" si="1"/>
        <v>0</v>
      </c>
      <c r="U11" s="6">
        <f t="shared" si="1"/>
        <v>0</v>
      </c>
      <c r="V11" s="6">
        <f t="shared" si="1"/>
        <v>0</v>
      </c>
      <c r="W11" s="6">
        <f t="shared" si="1"/>
        <v>0</v>
      </c>
      <c r="X11" s="6">
        <f>SUM(D11:W11)</f>
        <v>0</v>
      </c>
    </row>
    <row r="12" spans="2:24" ht="18" customHeight="1" x14ac:dyDescent="0.25">
      <c r="B12" s="47" t="s">
        <v>40</v>
      </c>
      <c r="C12" s="7" t="s">
        <v>21</v>
      </c>
      <c r="D12" s="8"/>
      <c r="E12" s="8"/>
      <c r="F12" s="8"/>
      <c r="G12" s="8"/>
      <c r="H12" s="8"/>
      <c r="I12" s="8"/>
      <c r="J12" s="8"/>
      <c r="K12" s="8"/>
      <c r="L12" s="8"/>
      <c r="M12" s="8"/>
      <c r="N12" s="8"/>
      <c r="O12" s="8"/>
      <c r="P12" s="8"/>
      <c r="Q12" s="8"/>
      <c r="R12" s="8"/>
      <c r="S12" s="8"/>
      <c r="T12" s="8"/>
      <c r="U12" s="8"/>
      <c r="V12" s="8"/>
      <c r="W12" s="8"/>
      <c r="X12" s="8">
        <f>SUM(D12:W12)</f>
        <v>0</v>
      </c>
    </row>
    <row r="13" spans="2:24" ht="18" customHeight="1" x14ac:dyDescent="0.25">
      <c r="B13" s="47" t="s">
        <v>41</v>
      </c>
      <c r="C13" s="7" t="s">
        <v>21</v>
      </c>
      <c r="D13" s="8"/>
      <c r="E13" s="8"/>
      <c r="F13" s="8"/>
      <c r="G13" s="8"/>
      <c r="H13" s="8"/>
      <c r="I13" s="8"/>
      <c r="J13" s="8"/>
      <c r="K13" s="8"/>
      <c r="L13" s="8"/>
      <c r="M13" s="8"/>
      <c r="N13" s="8"/>
      <c r="O13" s="8"/>
      <c r="P13" s="8"/>
      <c r="Q13" s="8"/>
      <c r="R13" s="8"/>
      <c r="S13" s="8"/>
      <c r="T13" s="8"/>
      <c r="U13" s="8"/>
      <c r="V13" s="8"/>
      <c r="W13" s="8"/>
      <c r="X13" s="8">
        <f>SUM(D13:W13)</f>
        <v>0</v>
      </c>
    </row>
    <row r="14" spans="2:24" ht="18" customHeight="1" x14ac:dyDescent="0.25">
      <c r="B14" s="47" t="s">
        <v>154</v>
      </c>
      <c r="C14" s="7" t="s">
        <v>21</v>
      </c>
      <c r="D14" s="8"/>
      <c r="E14" s="8"/>
      <c r="F14" s="8"/>
      <c r="G14" s="8"/>
      <c r="H14" s="8"/>
      <c r="I14" s="8"/>
      <c r="J14" s="8"/>
      <c r="K14" s="8"/>
      <c r="L14" s="8"/>
      <c r="M14" s="8"/>
      <c r="N14" s="8"/>
      <c r="O14" s="8"/>
      <c r="P14" s="8"/>
      <c r="Q14" s="8"/>
      <c r="R14" s="8"/>
      <c r="S14" s="8"/>
      <c r="T14" s="8"/>
      <c r="U14" s="8"/>
      <c r="V14" s="8"/>
      <c r="W14" s="8"/>
      <c r="X14" s="8">
        <f>SUM(D14:W14)</f>
        <v>0</v>
      </c>
    </row>
    <row r="15" spans="2:24" ht="18" customHeight="1" x14ac:dyDescent="0.25">
      <c r="B15" s="47" t="s">
        <v>153</v>
      </c>
      <c r="C15" s="7" t="s">
        <v>21</v>
      </c>
      <c r="D15" s="8"/>
      <c r="E15" s="8"/>
      <c r="F15" s="8"/>
      <c r="G15" s="8"/>
      <c r="H15" s="8"/>
      <c r="I15" s="8"/>
      <c r="J15" s="8"/>
      <c r="K15" s="8"/>
      <c r="L15" s="8"/>
      <c r="M15" s="8"/>
      <c r="N15" s="8"/>
      <c r="O15" s="8"/>
      <c r="P15" s="8"/>
      <c r="Q15" s="8"/>
      <c r="R15" s="8"/>
      <c r="S15" s="8"/>
      <c r="T15" s="8"/>
      <c r="U15" s="8"/>
      <c r="V15" s="8"/>
      <c r="W15" s="8"/>
      <c r="X15" s="8"/>
    </row>
    <row r="16" spans="2:24" ht="18" customHeight="1" x14ac:dyDescent="0.25">
      <c r="B16" s="18" t="s">
        <v>42</v>
      </c>
      <c r="C16" s="41" t="s">
        <v>21</v>
      </c>
      <c r="D16" s="6">
        <f t="shared" ref="D16:W16" si="2">SUM(D17:D20)</f>
        <v>0</v>
      </c>
      <c r="E16" s="6">
        <f t="shared" si="2"/>
        <v>0</v>
      </c>
      <c r="F16" s="6">
        <f t="shared" si="2"/>
        <v>0</v>
      </c>
      <c r="G16" s="6">
        <f t="shared" si="2"/>
        <v>0</v>
      </c>
      <c r="H16" s="6">
        <f t="shared" si="2"/>
        <v>0</v>
      </c>
      <c r="I16" s="6">
        <f t="shared" si="2"/>
        <v>0</v>
      </c>
      <c r="J16" s="6">
        <f t="shared" si="2"/>
        <v>0</v>
      </c>
      <c r="K16" s="6">
        <f t="shared" si="2"/>
        <v>0</v>
      </c>
      <c r="L16" s="6">
        <f t="shared" si="2"/>
        <v>0</v>
      </c>
      <c r="M16" s="6">
        <f t="shared" si="2"/>
        <v>0</v>
      </c>
      <c r="N16" s="6">
        <f t="shared" si="2"/>
        <v>0</v>
      </c>
      <c r="O16" s="6">
        <f t="shared" si="2"/>
        <v>0</v>
      </c>
      <c r="P16" s="6">
        <f t="shared" si="2"/>
        <v>0</v>
      </c>
      <c r="Q16" s="6">
        <f t="shared" si="2"/>
        <v>0</v>
      </c>
      <c r="R16" s="6">
        <f t="shared" si="2"/>
        <v>0</v>
      </c>
      <c r="S16" s="6">
        <f t="shared" si="2"/>
        <v>0</v>
      </c>
      <c r="T16" s="6">
        <f t="shared" si="2"/>
        <v>0</v>
      </c>
      <c r="U16" s="6">
        <f t="shared" si="2"/>
        <v>0</v>
      </c>
      <c r="V16" s="6">
        <f t="shared" si="2"/>
        <v>0</v>
      </c>
      <c r="W16" s="6">
        <f t="shared" si="2"/>
        <v>0</v>
      </c>
      <c r="X16" s="6">
        <f t="shared" ref="X16:X25" si="3">SUM(D16:W16)</f>
        <v>0</v>
      </c>
    </row>
    <row r="17" spans="1:24" ht="18" customHeight="1" x14ac:dyDescent="0.25">
      <c r="B17" s="47" t="s">
        <v>40</v>
      </c>
      <c r="C17" s="7" t="s">
        <v>21</v>
      </c>
      <c r="D17" s="8"/>
      <c r="E17" s="8"/>
      <c r="F17" s="8"/>
      <c r="G17" s="8"/>
      <c r="H17" s="8"/>
      <c r="I17" s="8"/>
      <c r="J17" s="8"/>
      <c r="K17" s="8"/>
      <c r="L17" s="8"/>
      <c r="M17" s="8"/>
      <c r="N17" s="8"/>
      <c r="O17" s="8"/>
      <c r="P17" s="8"/>
      <c r="Q17" s="8"/>
      <c r="R17" s="8"/>
      <c r="S17" s="8"/>
      <c r="T17" s="8"/>
      <c r="U17" s="8"/>
      <c r="V17" s="8"/>
      <c r="W17" s="8"/>
      <c r="X17" s="8">
        <f t="shared" si="3"/>
        <v>0</v>
      </c>
    </row>
    <row r="18" spans="1:24" ht="18" customHeight="1" x14ac:dyDescent="0.25">
      <c r="B18" s="47" t="s">
        <v>41</v>
      </c>
      <c r="C18" s="7" t="s">
        <v>21</v>
      </c>
      <c r="D18" s="8"/>
      <c r="E18" s="8"/>
      <c r="F18" s="8"/>
      <c r="G18" s="8"/>
      <c r="H18" s="8"/>
      <c r="I18" s="8"/>
      <c r="J18" s="8"/>
      <c r="K18" s="8"/>
      <c r="L18" s="8"/>
      <c r="M18" s="8"/>
      <c r="N18" s="8"/>
      <c r="O18" s="8"/>
      <c r="P18" s="8"/>
      <c r="Q18" s="8"/>
      <c r="R18" s="8"/>
      <c r="S18" s="8"/>
      <c r="T18" s="8"/>
      <c r="U18" s="8"/>
      <c r="V18" s="8"/>
      <c r="W18" s="8"/>
      <c r="X18" s="8">
        <f t="shared" si="3"/>
        <v>0</v>
      </c>
    </row>
    <row r="19" spans="1:24" ht="18" customHeight="1" x14ac:dyDescent="0.25">
      <c r="B19" s="47" t="s">
        <v>154</v>
      </c>
      <c r="C19" s="7" t="s">
        <v>21</v>
      </c>
      <c r="D19" s="8"/>
      <c r="E19" s="8"/>
      <c r="F19" s="8"/>
      <c r="G19" s="8"/>
      <c r="H19" s="8"/>
      <c r="I19" s="8"/>
      <c r="J19" s="8"/>
      <c r="K19" s="8"/>
      <c r="L19" s="8"/>
      <c r="M19" s="8"/>
      <c r="N19" s="8"/>
      <c r="O19" s="8"/>
      <c r="P19" s="8"/>
      <c r="Q19" s="8"/>
      <c r="R19" s="8"/>
      <c r="S19" s="8"/>
      <c r="T19" s="8"/>
      <c r="U19" s="8"/>
      <c r="V19" s="8"/>
      <c r="W19" s="8"/>
      <c r="X19" s="8">
        <f t="shared" si="3"/>
        <v>0</v>
      </c>
    </row>
    <row r="20" spans="1:24" ht="18" customHeight="1" x14ac:dyDescent="0.25">
      <c r="B20" s="47" t="s">
        <v>153</v>
      </c>
      <c r="C20" s="7" t="s">
        <v>21</v>
      </c>
      <c r="D20" s="8"/>
      <c r="E20" s="8"/>
      <c r="F20" s="8"/>
      <c r="G20" s="8"/>
      <c r="H20" s="8"/>
      <c r="I20" s="8"/>
      <c r="J20" s="8"/>
      <c r="K20" s="8"/>
      <c r="L20" s="8"/>
      <c r="M20" s="8"/>
      <c r="N20" s="8"/>
      <c r="O20" s="8"/>
      <c r="P20" s="8"/>
      <c r="Q20" s="8"/>
      <c r="R20" s="8"/>
      <c r="S20" s="8"/>
      <c r="T20" s="8"/>
      <c r="U20" s="8"/>
      <c r="V20" s="8"/>
      <c r="W20" s="8"/>
      <c r="X20" s="8">
        <f t="shared" si="3"/>
        <v>0</v>
      </c>
    </row>
    <row r="21" spans="1:24" ht="18" customHeight="1" x14ac:dyDescent="0.25">
      <c r="B21" s="18" t="s">
        <v>43</v>
      </c>
      <c r="C21" s="23" t="s">
        <v>24</v>
      </c>
      <c r="D21" s="6">
        <f>D22+D114</f>
        <v>0</v>
      </c>
      <c r="E21" s="6">
        <f t="shared" ref="E21:W21" si="4">E22+E114</f>
        <v>0</v>
      </c>
      <c r="F21" s="6">
        <f t="shared" si="4"/>
        <v>0</v>
      </c>
      <c r="G21" s="6">
        <f t="shared" si="4"/>
        <v>0</v>
      </c>
      <c r="H21" s="6">
        <f t="shared" si="4"/>
        <v>0</v>
      </c>
      <c r="I21" s="6">
        <f t="shared" si="4"/>
        <v>0</v>
      </c>
      <c r="J21" s="6">
        <f t="shared" si="4"/>
        <v>0</v>
      </c>
      <c r="K21" s="6">
        <f t="shared" si="4"/>
        <v>0</v>
      </c>
      <c r="L21" s="6">
        <f t="shared" si="4"/>
        <v>0</v>
      </c>
      <c r="M21" s="6">
        <f t="shared" si="4"/>
        <v>0</v>
      </c>
      <c r="N21" s="6">
        <f t="shared" si="4"/>
        <v>0</v>
      </c>
      <c r="O21" s="6">
        <f t="shared" si="4"/>
        <v>0</v>
      </c>
      <c r="P21" s="6">
        <f t="shared" si="4"/>
        <v>0</v>
      </c>
      <c r="Q21" s="6">
        <f t="shared" si="4"/>
        <v>0</v>
      </c>
      <c r="R21" s="6">
        <f t="shared" si="4"/>
        <v>0</v>
      </c>
      <c r="S21" s="6">
        <f t="shared" si="4"/>
        <v>0</v>
      </c>
      <c r="T21" s="6">
        <f t="shared" si="4"/>
        <v>0</v>
      </c>
      <c r="U21" s="6">
        <f t="shared" si="4"/>
        <v>0</v>
      </c>
      <c r="V21" s="6">
        <f t="shared" si="4"/>
        <v>0</v>
      </c>
      <c r="W21" s="6">
        <f t="shared" si="4"/>
        <v>0</v>
      </c>
      <c r="X21" s="6">
        <f t="shared" si="3"/>
        <v>0</v>
      </c>
    </row>
    <row r="22" spans="1:24" ht="18" customHeight="1" x14ac:dyDescent="0.25">
      <c r="B22" s="18" t="s">
        <v>44</v>
      </c>
      <c r="C22" s="23" t="s">
        <v>24</v>
      </c>
      <c r="D22" s="6">
        <f>IFERROR((D23+D40+D49+D58+D75+D88+D101)*12,0)</f>
        <v>0</v>
      </c>
      <c r="E22" s="6">
        <f t="shared" ref="E22:W22" si="5">IFERROR((E23+E40+E49+E58+E75+E88+E101)*12,0)</f>
        <v>0</v>
      </c>
      <c r="F22" s="6">
        <f t="shared" si="5"/>
        <v>0</v>
      </c>
      <c r="G22" s="6">
        <f t="shared" si="5"/>
        <v>0</v>
      </c>
      <c r="H22" s="6">
        <f t="shared" si="5"/>
        <v>0</v>
      </c>
      <c r="I22" s="6">
        <f t="shared" si="5"/>
        <v>0</v>
      </c>
      <c r="J22" s="6">
        <f t="shared" si="5"/>
        <v>0</v>
      </c>
      <c r="K22" s="6">
        <f t="shared" si="5"/>
        <v>0</v>
      </c>
      <c r="L22" s="6">
        <f t="shared" si="5"/>
        <v>0</v>
      </c>
      <c r="M22" s="6">
        <f t="shared" si="5"/>
        <v>0</v>
      </c>
      <c r="N22" s="6">
        <f t="shared" si="5"/>
        <v>0</v>
      </c>
      <c r="O22" s="6">
        <f t="shared" si="5"/>
        <v>0</v>
      </c>
      <c r="P22" s="6">
        <f t="shared" si="5"/>
        <v>0</v>
      </c>
      <c r="Q22" s="6">
        <f t="shared" si="5"/>
        <v>0</v>
      </c>
      <c r="R22" s="6">
        <f t="shared" si="5"/>
        <v>0</v>
      </c>
      <c r="S22" s="6">
        <f t="shared" si="5"/>
        <v>0</v>
      </c>
      <c r="T22" s="6">
        <f t="shared" si="5"/>
        <v>0</v>
      </c>
      <c r="U22" s="6">
        <f t="shared" si="5"/>
        <v>0</v>
      </c>
      <c r="V22" s="6">
        <f t="shared" si="5"/>
        <v>0</v>
      </c>
      <c r="W22" s="6">
        <f t="shared" si="5"/>
        <v>0</v>
      </c>
      <c r="X22" s="6">
        <f t="shared" si="3"/>
        <v>0</v>
      </c>
    </row>
    <row r="23" spans="1:24" ht="18" customHeight="1" x14ac:dyDescent="0.25">
      <c r="B23" s="20" t="s">
        <v>45</v>
      </c>
      <c r="C23" s="21" t="s">
        <v>24</v>
      </c>
      <c r="D23" s="22">
        <f>SUM(D24,D28,D32,D36)</f>
        <v>0</v>
      </c>
      <c r="E23" s="22">
        <f t="shared" ref="E23:W23" si="6">SUM(E24,E28,E32,E36)</f>
        <v>0</v>
      </c>
      <c r="F23" s="22">
        <f t="shared" si="6"/>
        <v>0</v>
      </c>
      <c r="G23" s="22">
        <f t="shared" si="6"/>
        <v>0</v>
      </c>
      <c r="H23" s="22">
        <f t="shared" si="6"/>
        <v>0</v>
      </c>
      <c r="I23" s="22">
        <f t="shared" si="6"/>
        <v>0</v>
      </c>
      <c r="J23" s="22">
        <f t="shared" si="6"/>
        <v>0</v>
      </c>
      <c r="K23" s="22">
        <f t="shared" si="6"/>
        <v>0</v>
      </c>
      <c r="L23" s="22">
        <f t="shared" si="6"/>
        <v>0</v>
      </c>
      <c r="M23" s="22">
        <f t="shared" si="6"/>
        <v>0</v>
      </c>
      <c r="N23" s="22">
        <f t="shared" si="6"/>
        <v>0</v>
      </c>
      <c r="O23" s="22">
        <f t="shared" si="6"/>
        <v>0</v>
      </c>
      <c r="P23" s="22">
        <f t="shared" si="6"/>
        <v>0</v>
      </c>
      <c r="Q23" s="22">
        <f t="shared" si="6"/>
        <v>0</v>
      </c>
      <c r="R23" s="22">
        <f t="shared" si="6"/>
        <v>0</v>
      </c>
      <c r="S23" s="22">
        <f t="shared" si="6"/>
        <v>0</v>
      </c>
      <c r="T23" s="22">
        <f t="shared" si="6"/>
        <v>0</v>
      </c>
      <c r="U23" s="22">
        <f t="shared" si="6"/>
        <v>0</v>
      </c>
      <c r="V23" s="22">
        <f t="shared" si="6"/>
        <v>0</v>
      </c>
      <c r="W23" s="22">
        <f t="shared" si="6"/>
        <v>0</v>
      </c>
      <c r="X23" s="22">
        <f t="shared" si="3"/>
        <v>0</v>
      </c>
    </row>
    <row r="24" spans="1:24" ht="18" customHeight="1" outlineLevel="1" x14ac:dyDescent="0.25">
      <c r="B24" s="48" t="s">
        <v>40</v>
      </c>
      <c r="C24" s="13" t="s">
        <v>24</v>
      </c>
      <c r="D24" s="14">
        <f>D25*D26*D27</f>
        <v>0</v>
      </c>
      <c r="E24" s="14">
        <f t="shared" ref="E24:W24" si="7">E25*E26*E27</f>
        <v>0</v>
      </c>
      <c r="F24" s="14">
        <f t="shared" si="7"/>
        <v>0</v>
      </c>
      <c r="G24" s="14">
        <f t="shared" si="7"/>
        <v>0</v>
      </c>
      <c r="H24" s="14">
        <f t="shared" si="7"/>
        <v>0</v>
      </c>
      <c r="I24" s="14">
        <f t="shared" si="7"/>
        <v>0</v>
      </c>
      <c r="J24" s="14">
        <f t="shared" si="7"/>
        <v>0</v>
      </c>
      <c r="K24" s="14">
        <f t="shared" si="7"/>
        <v>0</v>
      </c>
      <c r="L24" s="14">
        <f t="shared" si="7"/>
        <v>0</v>
      </c>
      <c r="M24" s="14">
        <f t="shared" si="7"/>
        <v>0</v>
      </c>
      <c r="N24" s="14">
        <f t="shared" si="7"/>
        <v>0</v>
      </c>
      <c r="O24" s="14">
        <f t="shared" si="7"/>
        <v>0</v>
      </c>
      <c r="P24" s="14">
        <f t="shared" si="7"/>
        <v>0</v>
      </c>
      <c r="Q24" s="14">
        <f t="shared" si="7"/>
        <v>0</v>
      </c>
      <c r="R24" s="14">
        <f t="shared" si="7"/>
        <v>0</v>
      </c>
      <c r="S24" s="14">
        <f t="shared" si="7"/>
        <v>0</v>
      </c>
      <c r="T24" s="14">
        <f t="shared" si="7"/>
        <v>0</v>
      </c>
      <c r="U24" s="14">
        <f t="shared" si="7"/>
        <v>0</v>
      </c>
      <c r="V24" s="14">
        <f t="shared" si="7"/>
        <v>0</v>
      </c>
      <c r="W24" s="14">
        <f t="shared" si="7"/>
        <v>0</v>
      </c>
      <c r="X24" s="14">
        <f t="shared" si="3"/>
        <v>0</v>
      </c>
    </row>
    <row r="25" spans="1:24" ht="18" customHeight="1" outlineLevel="1" x14ac:dyDescent="0.25">
      <c r="A25" s="19"/>
      <c r="B25" s="49" t="s">
        <v>46</v>
      </c>
      <c r="C25" s="7" t="s">
        <v>47</v>
      </c>
      <c r="D25" s="8"/>
      <c r="E25" s="8"/>
      <c r="F25" s="8"/>
      <c r="G25" s="8"/>
      <c r="H25" s="8"/>
      <c r="I25" s="8"/>
      <c r="J25" s="8"/>
      <c r="K25" s="8"/>
      <c r="L25" s="8"/>
      <c r="M25" s="8"/>
      <c r="N25" s="8"/>
      <c r="O25" s="8"/>
      <c r="P25" s="8"/>
      <c r="Q25" s="8"/>
      <c r="R25" s="8"/>
      <c r="S25" s="8"/>
      <c r="T25" s="8"/>
      <c r="U25" s="8"/>
      <c r="V25" s="8"/>
      <c r="W25" s="8"/>
      <c r="X25" s="14">
        <f t="shared" si="3"/>
        <v>0</v>
      </c>
    </row>
    <row r="26" spans="1:24" ht="18" customHeight="1" outlineLevel="1" x14ac:dyDescent="0.25">
      <c r="B26" s="49" t="s">
        <v>48</v>
      </c>
      <c r="C26" s="7" t="s">
        <v>24</v>
      </c>
      <c r="D26" s="8"/>
      <c r="E26" s="8"/>
      <c r="F26" s="8"/>
      <c r="G26" s="8"/>
      <c r="H26" s="8"/>
      <c r="I26" s="8"/>
      <c r="J26" s="8"/>
      <c r="K26" s="8"/>
      <c r="L26" s="8"/>
      <c r="M26" s="8"/>
      <c r="N26" s="8"/>
      <c r="O26" s="8"/>
      <c r="P26" s="8"/>
      <c r="Q26" s="8"/>
      <c r="R26" s="8"/>
      <c r="S26" s="8"/>
      <c r="T26" s="8"/>
      <c r="U26" s="8"/>
      <c r="V26" s="8"/>
      <c r="W26" s="8"/>
      <c r="X26" s="14"/>
    </row>
    <row r="27" spans="1:24" ht="18" customHeight="1" outlineLevel="1" x14ac:dyDescent="0.25">
      <c r="B27" s="49" t="s">
        <v>49</v>
      </c>
      <c r="C27" s="7" t="s">
        <v>50</v>
      </c>
      <c r="D27" s="8"/>
      <c r="E27" s="8"/>
      <c r="F27" s="8"/>
      <c r="G27" s="8"/>
      <c r="H27" s="8"/>
      <c r="I27" s="8"/>
      <c r="J27" s="8"/>
      <c r="K27" s="8"/>
      <c r="L27" s="8"/>
      <c r="M27" s="8"/>
      <c r="N27" s="8"/>
      <c r="O27" s="8"/>
      <c r="P27" s="8"/>
      <c r="Q27" s="8"/>
      <c r="R27" s="8"/>
      <c r="S27" s="8"/>
      <c r="T27" s="8"/>
      <c r="U27" s="8"/>
      <c r="V27" s="8"/>
      <c r="W27" s="8"/>
      <c r="X27" s="14">
        <f>SUM(D27:W27)</f>
        <v>0</v>
      </c>
    </row>
    <row r="28" spans="1:24" ht="18" customHeight="1" outlineLevel="1" x14ac:dyDescent="0.25">
      <c r="B28" s="48" t="s">
        <v>41</v>
      </c>
      <c r="C28" s="13" t="s">
        <v>24</v>
      </c>
      <c r="D28" s="14">
        <f>D29*D30*D31</f>
        <v>0</v>
      </c>
      <c r="E28" s="14">
        <f t="shared" ref="E28:W28" si="8">E29*E30*E31</f>
        <v>0</v>
      </c>
      <c r="F28" s="14">
        <f t="shared" si="8"/>
        <v>0</v>
      </c>
      <c r="G28" s="14">
        <f t="shared" si="8"/>
        <v>0</v>
      </c>
      <c r="H28" s="14">
        <f t="shared" si="8"/>
        <v>0</v>
      </c>
      <c r="I28" s="14">
        <f t="shared" si="8"/>
        <v>0</v>
      </c>
      <c r="J28" s="14">
        <f t="shared" si="8"/>
        <v>0</v>
      </c>
      <c r="K28" s="14">
        <f t="shared" si="8"/>
        <v>0</v>
      </c>
      <c r="L28" s="14">
        <f t="shared" si="8"/>
        <v>0</v>
      </c>
      <c r="M28" s="14">
        <f t="shared" si="8"/>
        <v>0</v>
      </c>
      <c r="N28" s="14">
        <f t="shared" si="8"/>
        <v>0</v>
      </c>
      <c r="O28" s="14">
        <f t="shared" si="8"/>
        <v>0</v>
      </c>
      <c r="P28" s="14">
        <f t="shared" si="8"/>
        <v>0</v>
      </c>
      <c r="Q28" s="14">
        <f t="shared" si="8"/>
        <v>0</v>
      </c>
      <c r="R28" s="14">
        <f t="shared" si="8"/>
        <v>0</v>
      </c>
      <c r="S28" s="14">
        <f t="shared" si="8"/>
        <v>0</v>
      </c>
      <c r="T28" s="14">
        <f t="shared" si="8"/>
        <v>0</v>
      </c>
      <c r="U28" s="14">
        <f t="shared" si="8"/>
        <v>0</v>
      </c>
      <c r="V28" s="14">
        <f t="shared" si="8"/>
        <v>0</v>
      </c>
      <c r="W28" s="14">
        <f t="shared" si="8"/>
        <v>0</v>
      </c>
      <c r="X28" s="14">
        <f>SUM(D28:W28)</f>
        <v>0</v>
      </c>
    </row>
    <row r="29" spans="1:24" ht="18" customHeight="1" outlineLevel="1" x14ac:dyDescent="0.25">
      <c r="B29" s="49" t="s">
        <v>46</v>
      </c>
      <c r="C29" s="7" t="s">
        <v>47</v>
      </c>
      <c r="D29" s="8"/>
      <c r="E29" s="8"/>
      <c r="F29" s="8"/>
      <c r="G29" s="8"/>
      <c r="H29" s="8"/>
      <c r="I29" s="8"/>
      <c r="J29" s="8"/>
      <c r="K29" s="8"/>
      <c r="L29" s="8"/>
      <c r="M29" s="8"/>
      <c r="N29" s="8"/>
      <c r="O29" s="8"/>
      <c r="P29" s="8"/>
      <c r="Q29" s="8"/>
      <c r="R29" s="8"/>
      <c r="S29" s="8"/>
      <c r="T29" s="8"/>
      <c r="U29" s="8"/>
      <c r="V29" s="8"/>
      <c r="W29" s="8"/>
      <c r="X29" s="14">
        <f>SUM(D29:W29)</f>
        <v>0</v>
      </c>
    </row>
    <row r="30" spans="1:24" ht="18" customHeight="1" outlineLevel="1" x14ac:dyDescent="0.25">
      <c r="B30" s="49" t="s">
        <v>48</v>
      </c>
      <c r="C30" s="7" t="s">
        <v>24</v>
      </c>
      <c r="D30" s="8"/>
      <c r="E30" s="8"/>
      <c r="F30" s="8"/>
      <c r="G30" s="8"/>
      <c r="H30" s="8"/>
      <c r="I30" s="8"/>
      <c r="J30" s="8"/>
      <c r="K30" s="8"/>
      <c r="L30" s="8"/>
      <c r="M30" s="8"/>
      <c r="N30" s="8"/>
      <c r="O30" s="8"/>
      <c r="P30" s="8"/>
      <c r="Q30" s="8"/>
      <c r="R30" s="8"/>
      <c r="S30" s="8"/>
      <c r="T30" s="8"/>
      <c r="U30" s="8"/>
      <c r="V30" s="8"/>
      <c r="W30" s="8"/>
      <c r="X30" s="14"/>
    </row>
    <row r="31" spans="1:24" ht="18" customHeight="1" outlineLevel="1" x14ac:dyDescent="0.25">
      <c r="B31" s="49" t="s">
        <v>49</v>
      </c>
      <c r="C31" s="7" t="s">
        <v>50</v>
      </c>
      <c r="D31" s="8"/>
      <c r="E31" s="8"/>
      <c r="F31" s="8"/>
      <c r="G31" s="8"/>
      <c r="H31" s="8"/>
      <c r="I31" s="8"/>
      <c r="J31" s="8"/>
      <c r="K31" s="8"/>
      <c r="L31" s="8"/>
      <c r="M31" s="8"/>
      <c r="N31" s="8"/>
      <c r="O31" s="8"/>
      <c r="P31" s="8"/>
      <c r="Q31" s="8"/>
      <c r="R31" s="8"/>
      <c r="S31" s="8"/>
      <c r="T31" s="8"/>
      <c r="U31" s="8"/>
      <c r="V31" s="8"/>
      <c r="W31" s="8"/>
      <c r="X31" s="14"/>
    </row>
    <row r="32" spans="1:24" ht="18" customHeight="1" outlineLevel="1" x14ac:dyDescent="0.25">
      <c r="B32" s="48" t="s">
        <v>154</v>
      </c>
      <c r="C32" s="13" t="s">
        <v>24</v>
      </c>
      <c r="D32" s="14">
        <f>D33*D34*D35</f>
        <v>0</v>
      </c>
      <c r="E32" s="14">
        <f t="shared" ref="E32:W32" si="9">E33*E34*E35</f>
        <v>0</v>
      </c>
      <c r="F32" s="14">
        <f t="shared" si="9"/>
        <v>0</v>
      </c>
      <c r="G32" s="14">
        <f t="shared" si="9"/>
        <v>0</v>
      </c>
      <c r="H32" s="14">
        <f t="shared" si="9"/>
        <v>0</v>
      </c>
      <c r="I32" s="14">
        <f t="shared" si="9"/>
        <v>0</v>
      </c>
      <c r="J32" s="14">
        <f t="shared" si="9"/>
        <v>0</v>
      </c>
      <c r="K32" s="14">
        <f t="shared" si="9"/>
        <v>0</v>
      </c>
      <c r="L32" s="14">
        <f t="shared" si="9"/>
        <v>0</v>
      </c>
      <c r="M32" s="14">
        <f t="shared" si="9"/>
        <v>0</v>
      </c>
      <c r="N32" s="14">
        <f t="shared" si="9"/>
        <v>0</v>
      </c>
      <c r="O32" s="14">
        <f t="shared" si="9"/>
        <v>0</v>
      </c>
      <c r="P32" s="14">
        <f t="shared" si="9"/>
        <v>0</v>
      </c>
      <c r="Q32" s="14">
        <f t="shared" si="9"/>
        <v>0</v>
      </c>
      <c r="R32" s="14">
        <f t="shared" si="9"/>
        <v>0</v>
      </c>
      <c r="S32" s="14">
        <f t="shared" si="9"/>
        <v>0</v>
      </c>
      <c r="T32" s="14">
        <f t="shared" si="9"/>
        <v>0</v>
      </c>
      <c r="U32" s="14">
        <f t="shared" si="9"/>
        <v>0</v>
      </c>
      <c r="V32" s="14">
        <f t="shared" si="9"/>
        <v>0</v>
      </c>
      <c r="W32" s="14">
        <f t="shared" si="9"/>
        <v>0</v>
      </c>
      <c r="X32" s="14">
        <f>SUM(D32:W32)</f>
        <v>0</v>
      </c>
    </row>
    <row r="33" spans="2:24" ht="18" customHeight="1" outlineLevel="1" x14ac:dyDescent="0.25">
      <c r="B33" s="49" t="s">
        <v>46</v>
      </c>
      <c r="C33" s="7" t="s">
        <v>47</v>
      </c>
      <c r="D33" s="8"/>
      <c r="E33" s="8"/>
      <c r="F33" s="8"/>
      <c r="G33" s="8"/>
      <c r="H33" s="8"/>
      <c r="I33" s="8"/>
      <c r="J33" s="8"/>
      <c r="K33" s="8"/>
      <c r="L33" s="8"/>
      <c r="M33" s="8"/>
      <c r="N33" s="8"/>
      <c r="O33" s="8"/>
      <c r="P33" s="8"/>
      <c r="Q33" s="8"/>
      <c r="R33" s="8"/>
      <c r="S33" s="8"/>
      <c r="T33" s="8"/>
      <c r="U33" s="8"/>
      <c r="V33" s="8"/>
      <c r="W33" s="8"/>
      <c r="X33" s="14">
        <f>SUM(D33:W33)</f>
        <v>0</v>
      </c>
    </row>
    <row r="34" spans="2:24" ht="18" customHeight="1" outlineLevel="1" x14ac:dyDescent="0.25">
      <c r="B34" s="49" t="s">
        <v>48</v>
      </c>
      <c r="C34" s="7" t="s">
        <v>24</v>
      </c>
      <c r="D34" s="8"/>
      <c r="E34" s="8"/>
      <c r="F34" s="8"/>
      <c r="G34" s="8"/>
      <c r="H34" s="8"/>
      <c r="I34" s="8"/>
      <c r="J34" s="8"/>
      <c r="K34" s="8"/>
      <c r="L34" s="8"/>
      <c r="M34" s="8"/>
      <c r="N34" s="8"/>
      <c r="O34" s="8"/>
      <c r="P34" s="8"/>
      <c r="Q34" s="8"/>
      <c r="R34" s="8"/>
      <c r="S34" s="8"/>
      <c r="T34" s="8"/>
      <c r="U34" s="8"/>
      <c r="V34" s="8"/>
      <c r="W34" s="8"/>
      <c r="X34" s="14"/>
    </row>
    <row r="35" spans="2:24" ht="18" customHeight="1" outlineLevel="1" x14ac:dyDescent="0.25">
      <c r="B35" s="49" t="s">
        <v>49</v>
      </c>
      <c r="C35" s="7" t="s">
        <v>50</v>
      </c>
      <c r="D35" s="8"/>
      <c r="E35" s="8"/>
      <c r="F35" s="8"/>
      <c r="G35" s="8"/>
      <c r="H35" s="8"/>
      <c r="I35" s="8"/>
      <c r="J35" s="8"/>
      <c r="K35" s="8"/>
      <c r="L35" s="8"/>
      <c r="M35" s="8"/>
      <c r="N35" s="8"/>
      <c r="O35" s="8"/>
      <c r="P35" s="8"/>
      <c r="Q35" s="8"/>
      <c r="R35" s="8"/>
      <c r="S35" s="8"/>
      <c r="T35" s="8"/>
      <c r="U35" s="8"/>
      <c r="V35" s="8"/>
      <c r="W35" s="8"/>
      <c r="X35" s="14"/>
    </row>
    <row r="36" spans="2:24" ht="18" customHeight="1" outlineLevel="1" x14ac:dyDescent="0.25">
      <c r="B36" s="48" t="s">
        <v>153</v>
      </c>
      <c r="C36" s="13" t="s">
        <v>24</v>
      </c>
      <c r="D36" s="14">
        <f>D37*D38*D39</f>
        <v>0</v>
      </c>
      <c r="E36" s="14">
        <f t="shared" ref="E36:W36" si="10">E37*E38*E39</f>
        <v>0</v>
      </c>
      <c r="F36" s="14">
        <f t="shared" si="10"/>
        <v>0</v>
      </c>
      <c r="G36" s="14">
        <f t="shared" si="10"/>
        <v>0</v>
      </c>
      <c r="H36" s="14">
        <f t="shared" si="10"/>
        <v>0</v>
      </c>
      <c r="I36" s="14">
        <f t="shared" si="10"/>
        <v>0</v>
      </c>
      <c r="J36" s="14">
        <f t="shared" si="10"/>
        <v>0</v>
      </c>
      <c r="K36" s="14">
        <f t="shared" si="10"/>
        <v>0</v>
      </c>
      <c r="L36" s="14">
        <f t="shared" si="10"/>
        <v>0</v>
      </c>
      <c r="M36" s="14">
        <f t="shared" si="10"/>
        <v>0</v>
      </c>
      <c r="N36" s="14">
        <f t="shared" si="10"/>
        <v>0</v>
      </c>
      <c r="O36" s="14">
        <f t="shared" si="10"/>
        <v>0</v>
      </c>
      <c r="P36" s="14">
        <f t="shared" si="10"/>
        <v>0</v>
      </c>
      <c r="Q36" s="14">
        <f t="shared" si="10"/>
        <v>0</v>
      </c>
      <c r="R36" s="14">
        <f t="shared" si="10"/>
        <v>0</v>
      </c>
      <c r="S36" s="14">
        <f t="shared" si="10"/>
        <v>0</v>
      </c>
      <c r="T36" s="14">
        <f t="shared" si="10"/>
        <v>0</v>
      </c>
      <c r="U36" s="14">
        <f t="shared" si="10"/>
        <v>0</v>
      </c>
      <c r="V36" s="14">
        <f t="shared" si="10"/>
        <v>0</v>
      </c>
      <c r="W36" s="14">
        <f t="shared" si="10"/>
        <v>0</v>
      </c>
      <c r="X36" s="14">
        <f>SUM(D36:W36)</f>
        <v>0</v>
      </c>
    </row>
    <row r="37" spans="2:24" ht="18" customHeight="1" outlineLevel="1" x14ac:dyDescent="0.25">
      <c r="B37" s="49" t="s">
        <v>46</v>
      </c>
      <c r="C37" s="7" t="s">
        <v>47</v>
      </c>
      <c r="D37" s="8"/>
      <c r="E37" s="8"/>
      <c r="F37" s="8"/>
      <c r="G37" s="8"/>
      <c r="H37" s="8"/>
      <c r="I37" s="8"/>
      <c r="J37" s="8"/>
      <c r="K37" s="8"/>
      <c r="L37" s="8"/>
      <c r="M37" s="8"/>
      <c r="N37" s="8"/>
      <c r="O37" s="8"/>
      <c r="P37" s="8"/>
      <c r="Q37" s="8"/>
      <c r="R37" s="8"/>
      <c r="S37" s="8"/>
      <c r="T37" s="8"/>
      <c r="U37" s="8"/>
      <c r="V37" s="8"/>
      <c r="W37" s="8"/>
      <c r="X37" s="14">
        <f>SUM(D37:W37)</f>
        <v>0</v>
      </c>
    </row>
    <row r="38" spans="2:24" ht="18" customHeight="1" outlineLevel="1" x14ac:dyDescent="0.25">
      <c r="B38" s="49" t="s">
        <v>51</v>
      </c>
      <c r="C38" s="7" t="s">
        <v>24</v>
      </c>
      <c r="D38" s="8"/>
      <c r="E38" s="8"/>
      <c r="F38" s="8"/>
      <c r="G38" s="8"/>
      <c r="H38" s="8"/>
      <c r="I38" s="8"/>
      <c r="J38" s="8"/>
      <c r="K38" s="8"/>
      <c r="L38" s="8"/>
      <c r="M38" s="8"/>
      <c r="N38" s="8"/>
      <c r="O38" s="8"/>
      <c r="P38" s="8"/>
      <c r="Q38" s="8"/>
      <c r="R38" s="8"/>
      <c r="S38" s="8"/>
      <c r="T38" s="8"/>
      <c r="U38" s="8"/>
      <c r="V38" s="8"/>
      <c r="W38" s="8"/>
      <c r="X38" s="14"/>
    </row>
    <row r="39" spans="2:24" ht="18" customHeight="1" outlineLevel="1" x14ac:dyDescent="0.25">
      <c r="B39" s="49" t="s">
        <v>52</v>
      </c>
      <c r="C39" s="7" t="s">
        <v>53</v>
      </c>
      <c r="D39" s="8"/>
      <c r="E39" s="8"/>
      <c r="F39" s="8"/>
      <c r="G39" s="8"/>
      <c r="H39" s="8"/>
      <c r="I39" s="8"/>
      <c r="J39" s="8"/>
      <c r="K39" s="8"/>
      <c r="L39" s="8"/>
      <c r="M39" s="8"/>
      <c r="N39" s="8"/>
      <c r="O39" s="8"/>
      <c r="P39" s="8"/>
      <c r="Q39" s="8"/>
      <c r="R39" s="8"/>
      <c r="S39" s="8"/>
      <c r="T39" s="8"/>
      <c r="U39" s="8"/>
      <c r="V39" s="8"/>
      <c r="W39" s="8"/>
      <c r="X39" s="14"/>
    </row>
    <row r="40" spans="2:24" ht="18" customHeight="1" x14ac:dyDescent="0.25">
      <c r="B40" s="20" t="s">
        <v>54</v>
      </c>
      <c r="C40" s="21" t="s">
        <v>24</v>
      </c>
      <c r="D40" s="22">
        <f>D41+D43+D45+D47</f>
        <v>0</v>
      </c>
      <c r="E40" s="22">
        <f t="shared" ref="E40:W40" si="11">E41+E43+E45+E47</f>
        <v>0</v>
      </c>
      <c r="F40" s="22">
        <f t="shared" si="11"/>
        <v>0</v>
      </c>
      <c r="G40" s="22">
        <f t="shared" si="11"/>
        <v>0</v>
      </c>
      <c r="H40" s="22">
        <f t="shared" si="11"/>
        <v>0</v>
      </c>
      <c r="I40" s="22">
        <f t="shared" si="11"/>
        <v>0</v>
      </c>
      <c r="J40" s="22">
        <f t="shared" si="11"/>
        <v>0</v>
      </c>
      <c r="K40" s="22">
        <f t="shared" si="11"/>
        <v>0</v>
      </c>
      <c r="L40" s="22">
        <f t="shared" si="11"/>
        <v>0</v>
      </c>
      <c r="M40" s="22">
        <f t="shared" si="11"/>
        <v>0</v>
      </c>
      <c r="N40" s="22">
        <f t="shared" si="11"/>
        <v>0</v>
      </c>
      <c r="O40" s="22">
        <f t="shared" si="11"/>
        <v>0</v>
      </c>
      <c r="P40" s="22">
        <f t="shared" si="11"/>
        <v>0</v>
      </c>
      <c r="Q40" s="22">
        <f t="shared" si="11"/>
        <v>0</v>
      </c>
      <c r="R40" s="22">
        <f t="shared" si="11"/>
        <v>0</v>
      </c>
      <c r="S40" s="22">
        <f t="shared" si="11"/>
        <v>0</v>
      </c>
      <c r="T40" s="22">
        <f t="shared" si="11"/>
        <v>0</v>
      </c>
      <c r="U40" s="22">
        <f t="shared" si="11"/>
        <v>0</v>
      </c>
      <c r="V40" s="22">
        <f t="shared" si="11"/>
        <v>0</v>
      </c>
      <c r="W40" s="22">
        <f t="shared" si="11"/>
        <v>0</v>
      </c>
      <c r="X40" s="22">
        <f>SUM(D40:W40)</f>
        <v>0</v>
      </c>
    </row>
    <row r="41" spans="2:24" ht="18" customHeight="1" outlineLevel="1" x14ac:dyDescent="0.25">
      <c r="B41" s="48" t="s">
        <v>40</v>
      </c>
      <c r="C41" s="13" t="s">
        <v>24</v>
      </c>
      <c r="D41" s="14">
        <f t="shared" ref="D41:W41" si="12">D42*D24</f>
        <v>0</v>
      </c>
      <c r="E41" s="14">
        <f t="shared" si="12"/>
        <v>0</v>
      </c>
      <c r="F41" s="14">
        <f t="shared" si="12"/>
        <v>0</v>
      </c>
      <c r="G41" s="14">
        <f t="shared" si="12"/>
        <v>0</v>
      </c>
      <c r="H41" s="14">
        <f t="shared" si="12"/>
        <v>0</v>
      </c>
      <c r="I41" s="14">
        <f t="shared" si="12"/>
        <v>0</v>
      </c>
      <c r="J41" s="14">
        <f t="shared" si="12"/>
        <v>0</v>
      </c>
      <c r="K41" s="14">
        <f t="shared" si="12"/>
        <v>0</v>
      </c>
      <c r="L41" s="14">
        <f t="shared" si="12"/>
        <v>0</v>
      </c>
      <c r="M41" s="14">
        <f t="shared" si="12"/>
        <v>0</v>
      </c>
      <c r="N41" s="14">
        <f t="shared" si="12"/>
        <v>0</v>
      </c>
      <c r="O41" s="14">
        <f t="shared" si="12"/>
        <v>0</v>
      </c>
      <c r="P41" s="14">
        <f t="shared" si="12"/>
        <v>0</v>
      </c>
      <c r="Q41" s="14">
        <f t="shared" si="12"/>
        <v>0</v>
      </c>
      <c r="R41" s="14">
        <f t="shared" si="12"/>
        <v>0</v>
      </c>
      <c r="S41" s="14">
        <f t="shared" si="12"/>
        <v>0</v>
      </c>
      <c r="T41" s="14">
        <f t="shared" si="12"/>
        <v>0</v>
      </c>
      <c r="U41" s="14">
        <f t="shared" si="12"/>
        <v>0</v>
      </c>
      <c r="V41" s="14">
        <f t="shared" si="12"/>
        <v>0</v>
      </c>
      <c r="W41" s="14">
        <f t="shared" si="12"/>
        <v>0</v>
      </c>
      <c r="X41" s="14">
        <f>SUM(D41:W41)</f>
        <v>0</v>
      </c>
    </row>
    <row r="42" spans="2:24" ht="18" customHeight="1" outlineLevel="1" x14ac:dyDescent="0.25">
      <c r="B42" s="49" t="s">
        <v>55</v>
      </c>
      <c r="C42" s="7" t="s">
        <v>30</v>
      </c>
      <c r="D42" s="8"/>
      <c r="E42" s="8"/>
      <c r="F42" s="8"/>
      <c r="G42" s="8"/>
      <c r="H42" s="8"/>
      <c r="I42" s="8"/>
      <c r="J42" s="8"/>
      <c r="K42" s="8"/>
      <c r="L42" s="8"/>
      <c r="M42" s="8"/>
      <c r="N42" s="8"/>
      <c r="O42" s="8"/>
      <c r="P42" s="8"/>
      <c r="Q42" s="8"/>
      <c r="R42" s="8"/>
      <c r="S42" s="8"/>
      <c r="T42" s="8"/>
      <c r="U42" s="8"/>
      <c r="V42" s="8"/>
      <c r="W42" s="8"/>
      <c r="X42" s="14"/>
    </row>
    <row r="43" spans="2:24" ht="18" customHeight="1" outlineLevel="1" x14ac:dyDescent="0.25">
      <c r="B43" s="48" t="s">
        <v>41</v>
      </c>
      <c r="C43" s="13" t="s">
        <v>24</v>
      </c>
      <c r="D43" s="14">
        <f t="shared" ref="D43:W43" si="13">D44*D28</f>
        <v>0</v>
      </c>
      <c r="E43" s="14">
        <f t="shared" si="13"/>
        <v>0</v>
      </c>
      <c r="F43" s="14">
        <f t="shared" si="13"/>
        <v>0</v>
      </c>
      <c r="G43" s="14">
        <f t="shared" si="13"/>
        <v>0</v>
      </c>
      <c r="H43" s="14">
        <f t="shared" si="13"/>
        <v>0</v>
      </c>
      <c r="I43" s="14">
        <f t="shared" si="13"/>
        <v>0</v>
      </c>
      <c r="J43" s="14">
        <f t="shared" si="13"/>
        <v>0</v>
      </c>
      <c r="K43" s="14">
        <f t="shared" si="13"/>
        <v>0</v>
      </c>
      <c r="L43" s="14">
        <f t="shared" si="13"/>
        <v>0</v>
      </c>
      <c r="M43" s="14">
        <f t="shared" si="13"/>
        <v>0</v>
      </c>
      <c r="N43" s="14">
        <f t="shared" si="13"/>
        <v>0</v>
      </c>
      <c r="O43" s="14">
        <f t="shared" si="13"/>
        <v>0</v>
      </c>
      <c r="P43" s="14">
        <f t="shared" si="13"/>
        <v>0</v>
      </c>
      <c r="Q43" s="14">
        <f t="shared" si="13"/>
        <v>0</v>
      </c>
      <c r="R43" s="14">
        <f t="shared" si="13"/>
        <v>0</v>
      </c>
      <c r="S43" s="14">
        <f t="shared" si="13"/>
        <v>0</v>
      </c>
      <c r="T43" s="14">
        <f t="shared" si="13"/>
        <v>0</v>
      </c>
      <c r="U43" s="14">
        <f t="shared" si="13"/>
        <v>0</v>
      </c>
      <c r="V43" s="14">
        <f t="shared" si="13"/>
        <v>0</v>
      </c>
      <c r="W43" s="14">
        <f t="shared" si="13"/>
        <v>0</v>
      </c>
      <c r="X43" s="14">
        <f>SUM(D43:W43)</f>
        <v>0</v>
      </c>
    </row>
    <row r="44" spans="2:24" ht="18" customHeight="1" outlineLevel="1" x14ac:dyDescent="0.25">
      <c r="B44" s="49" t="s">
        <v>55</v>
      </c>
      <c r="C44" s="7" t="s">
        <v>30</v>
      </c>
      <c r="D44" s="8"/>
      <c r="E44" s="8"/>
      <c r="F44" s="8"/>
      <c r="G44" s="8"/>
      <c r="H44" s="8"/>
      <c r="I44" s="8"/>
      <c r="J44" s="8"/>
      <c r="K44" s="8"/>
      <c r="L44" s="8"/>
      <c r="M44" s="8"/>
      <c r="N44" s="8"/>
      <c r="O44" s="8"/>
      <c r="P44" s="8"/>
      <c r="Q44" s="8"/>
      <c r="R44" s="8"/>
      <c r="S44" s="8"/>
      <c r="T44" s="8"/>
      <c r="U44" s="8"/>
      <c r="V44" s="8"/>
      <c r="W44" s="8"/>
      <c r="X44" s="14"/>
    </row>
    <row r="45" spans="2:24" ht="18" customHeight="1" outlineLevel="1" x14ac:dyDescent="0.25">
      <c r="B45" s="48" t="s">
        <v>154</v>
      </c>
      <c r="C45" s="13" t="s">
        <v>24</v>
      </c>
      <c r="D45" s="14">
        <f>D46*D32</f>
        <v>0</v>
      </c>
      <c r="E45" s="14">
        <f t="shared" ref="E45:W45" si="14">E46*E32</f>
        <v>0</v>
      </c>
      <c r="F45" s="14">
        <f t="shared" si="14"/>
        <v>0</v>
      </c>
      <c r="G45" s="14">
        <f t="shared" si="14"/>
        <v>0</v>
      </c>
      <c r="H45" s="14">
        <f t="shared" si="14"/>
        <v>0</v>
      </c>
      <c r="I45" s="14">
        <f t="shared" si="14"/>
        <v>0</v>
      </c>
      <c r="J45" s="14">
        <f t="shared" si="14"/>
        <v>0</v>
      </c>
      <c r="K45" s="14">
        <f t="shared" si="14"/>
        <v>0</v>
      </c>
      <c r="L45" s="14">
        <f t="shared" si="14"/>
        <v>0</v>
      </c>
      <c r="M45" s="14">
        <f t="shared" si="14"/>
        <v>0</v>
      </c>
      <c r="N45" s="14">
        <f t="shared" si="14"/>
        <v>0</v>
      </c>
      <c r="O45" s="14">
        <f t="shared" si="14"/>
        <v>0</v>
      </c>
      <c r="P45" s="14">
        <f t="shared" si="14"/>
        <v>0</v>
      </c>
      <c r="Q45" s="14">
        <f t="shared" si="14"/>
        <v>0</v>
      </c>
      <c r="R45" s="14">
        <f t="shared" si="14"/>
        <v>0</v>
      </c>
      <c r="S45" s="14">
        <f t="shared" si="14"/>
        <v>0</v>
      </c>
      <c r="T45" s="14">
        <f t="shared" si="14"/>
        <v>0</v>
      </c>
      <c r="U45" s="14">
        <f t="shared" si="14"/>
        <v>0</v>
      </c>
      <c r="V45" s="14">
        <f t="shared" si="14"/>
        <v>0</v>
      </c>
      <c r="W45" s="14">
        <f t="shared" si="14"/>
        <v>0</v>
      </c>
      <c r="X45" s="14">
        <f>SUM(D45:W45)</f>
        <v>0</v>
      </c>
    </row>
    <row r="46" spans="2:24" ht="18" customHeight="1" outlineLevel="1" x14ac:dyDescent="0.25">
      <c r="B46" s="49" t="s">
        <v>55</v>
      </c>
      <c r="C46" s="7" t="s">
        <v>30</v>
      </c>
      <c r="D46" s="8"/>
      <c r="E46" s="8"/>
      <c r="F46" s="8"/>
      <c r="G46" s="8"/>
      <c r="H46" s="8"/>
      <c r="I46" s="8"/>
      <c r="J46" s="8"/>
      <c r="K46" s="8"/>
      <c r="L46" s="8"/>
      <c r="M46" s="8"/>
      <c r="N46" s="8"/>
      <c r="O46" s="8"/>
      <c r="P46" s="8"/>
      <c r="Q46" s="8"/>
      <c r="R46" s="8"/>
      <c r="S46" s="8"/>
      <c r="T46" s="8"/>
      <c r="U46" s="8"/>
      <c r="V46" s="8"/>
      <c r="W46" s="8"/>
      <c r="X46" s="14"/>
    </row>
    <row r="47" spans="2:24" ht="18" customHeight="1" outlineLevel="1" x14ac:dyDescent="0.25">
      <c r="B47" s="48" t="s">
        <v>153</v>
      </c>
      <c r="C47" s="13" t="s">
        <v>24</v>
      </c>
      <c r="D47" s="14">
        <f>D48*D36</f>
        <v>0</v>
      </c>
      <c r="E47" s="14">
        <f t="shared" ref="E47:W47" si="15">E48*E36</f>
        <v>0</v>
      </c>
      <c r="F47" s="14">
        <f t="shared" si="15"/>
        <v>0</v>
      </c>
      <c r="G47" s="14">
        <f t="shared" si="15"/>
        <v>0</v>
      </c>
      <c r="H47" s="14">
        <f t="shared" si="15"/>
        <v>0</v>
      </c>
      <c r="I47" s="14">
        <f t="shared" si="15"/>
        <v>0</v>
      </c>
      <c r="J47" s="14">
        <f t="shared" si="15"/>
        <v>0</v>
      </c>
      <c r="K47" s="14">
        <f t="shared" si="15"/>
        <v>0</v>
      </c>
      <c r="L47" s="14">
        <f t="shared" si="15"/>
        <v>0</v>
      </c>
      <c r="M47" s="14">
        <f t="shared" si="15"/>
        <v>0</v>
      </c>
      <c r="N47" s="14">
        <f t="shared" si="15"/>
        <v>0</v>
      </c>
      <c r="O47" s="14">
        <f t="shared" si="15"/>
        <v>0</v>
      </c>
      <c r="P47" s="14">
        <f t="shared" si="15"/>
        <v>0</v>
      </c>
      <c r="Q47" s="14">
        <f t="shared" si="15"/>
        <v>0</v>
      </c>
      <c r="R47" s="14">
        <f t="shared" si="15"/>
        <v>0</v>
      </c>
      <c r="S47" s="14">
        <f t="shared" si="15"/>
        <v>0</v>
      </c>
      <c r="T47" s="14">
        <f t="shared" si="15"/>
        <v>0</v>
      </c>
      <c r="U47" s="14">
        <f t="shared" si="15"/>
        <v>0</v>
      </c>
      <c r="V47" s="14">
        <f t="shared" si="15"/>
        <v>0</v>
      </c>
      <c r="W47" s="14">
        <f t="shared" si="15"/>
        <v>0</v>
      </c>
      <c r="X47" s="14">
        <f>SUM(D47:W47)</f>
        <v>0</v>
      </c>
    </row>
    <row r="48" spans="2:24" ht="18" customHeight="1" outlineLevel="1" x14ac:dyDescent="0.25">
      <c r="B48" s="49" t="s">
        <v>55</v>
      </c>
      <c r="C48" s="7" t="s">
        <v>30</v>
      </c>
      <c r="D48" s="8"/>
      <c r="E48" s="8"/>
      <c r="F48" s="8"/>
      <c r="G48" s="8"/>
      <c r="H48" s="8"/>
      <c r="I48" s="8"/>
      <c r="J48" s="8"/>
      <c r="K48" s="8"/>
      <c r="L48" s="8"/>
      <c r="M48" s="8"/>
      <c r="N48" s="8"/>
      <c r="O48" s="8"/>
      <c r="P48" s="8"/>
      <c r="Q48" s="8"/>
      <c r="R48" s="8"/>
      <c r="S48" s="8"/>
      <c r="T48" s="8"/>
      <c r="U48" s="8"/>
      <c r="V48" s="8"/>
      <c r="W48" s="8"/>
      <c r="X48" s="14"/>
    </row>
    <row r="49" spans="2:24" ht="18" customHeight="1" x14ac:dyDescent="0.25">
      <c r="B49" s="20" t="s">
        <v>56</v>
      </c>
      <c r="C49" s="21" t="s">
        <v>24</v>
      </c>
      <c r="D49" s="22">
        <f>D50+D52+D54+D56</f>
        <v>0</v>
      </c>
      <c r="E49" s="22">
        <f t="shared" ref="E49:W49" si="16">E50+E52+E54+E56</f>
        <v>0</v>
      </c>
      <c r="F49" s="22">
        <f t="shared" si="16"/>
        <v>0</v>
      </c>
      <c r="G49" s="22">
        <f t="shared" si="16"/>
        <v>0</v>
      </c>
      <c r="H49" s="22">
        <f t="shared" si="16"/>
        <v>0</v>
      </c>
      <c r="I49" s="22">
        <f t="shared" si="16"/>
        <v>0</v>
      </c>
      <c r="J49" s="22">
        <f t="shared" si="16"/>
        <v>0</v>
      </c>
      <c r="K49" s="22">
        <f t="shared" si="16"/>
        <v>0</v>
      </c>
      <c r="L49" s="22">
        <f t="shared" si="16"/>
        <v>0</v>
      </c>
      <c r="M49" s="22">
        <f t="shared" si="16"/>
        <v>0</v>
      </c>
      <c r="N49" s="22">
        <f t="shared" si="16"/>
        <v>0</v>
      </c>
      <c r="O49" s="22">
        <f t="shared" si="16"/>
        <v>0</v>
      </c>
      <c r="P49" s="22">
        <f t="shared" si="16"/>
        <v>0</v>
      </c>
      <c r="Q49" s="22">
        <f t="shared" si="16"/>
        <v>0</v>
      </c>
      <c r="R49" s="22">
        <f t="shared" si="16"/>
        <v>0</v>
      </c>
      <c r="S49" s="22">
        <f t="shared" si="16"/>
        <v>0</v>
      </c>
      <c r="T49" s="22">
        <f t="shared" si="16"/>
        <v>0</v>
      </c>
      <c r="U49" s="22">
        <f t="shared" si="16"/>
        <v>0</v>
      </c>
      <c r="V49" s="22">
        <f t="shared" si="16"/>
        <v>0</v>
      </c>
      <c r="W49" s="22">
        <f t="shared" si="16"/>
        <v>0</v>
      </c>
      <c r="X49" s="22">
        <f>SUM(D49:W49)</f>
        <v>0</v>
      </c>
    </row>
    <row r="50" spans="2:24" ht="18" customHeight="1" outlineLevel="1" x14ac:dyDescent="0.25">
      <c r="B50" s="48" t="s">
        <v>40</v>
      </c>
      <c r="C50" s="13" t="s">
        <v>24</v>
      </c>
      <c r="D50" s="14">
        <f t="shared" ref="D50:W50" si="17">D51*D24</f>
        <v>0</v>
      </c>
      <c r="E50" s="14">
        <f t="shared" si="17"/>
        <v>0</v>
      </c>
      <c r="F50" s="14">
        <f t="shared" si="17"/>
        <v>0</v>
      </c>
      <c r="G50" s="14">
        <f t="shared" si="17"/>
        <v>0</v>
      </c>
      <c r="H50" s="14">
        <f t="shared" si="17"/>
        <v>0</v>
      </c>
      <c r="I50" s="14">
        <f t="shared" si="17"/>
        <v>0</v>
      </c>
      <c r="J50" s="14">
        <f t="shared" si="17"/>
        <v>0</v>
      </c>
      <c r="K50" s="14">
        <f t="shared" si="17"/>
        <v>0</v>
      </c>
      <c r="L50" s="14">
        <f t="shared" si="17"/>
        <v>0</v>
      </c>
      <c r="M50" s="14">
        <f t="shared" si="17"/>
        <v>0</v>
      </c>
      <c r="N50" s="14">
        <f t="shared" si="17"/>
        <v>0</v>
      </c>
      <c r="O50" s="14">
        <f t="shared" si="17"/>
        <v>0</v>
      </c>
      <c r="P50" s="14">
        <f t="shared" si="17"/>
        <v>0</v>
      </c>
      <c r="Q50" s="14">
        <f t="shared" si="17"/>
        <v>0</v>
      </c>
      <c r="R50" s="14">
        <f t="shared" si="17"/>
        <v>0</v>
      </c>
      <c r="S50" s="14">
        <f t="shared" si="17"/>
        <v>0</v>
      </c>
      <c r="T50" s="14">
        <f t="shared" si="17"/>
        <v>0</v>
      </c>
      <c r="U50" s="14">
        <f t="shared" si="17"/>
        <v>0</v>
      </c>
      <c r="V50" s="14">
        <f t="shared" si="17"/>
        <v>0</v>
      </c>
      <c r="W50" s="14">
        <f t="shared" si="17"/>
        <v>0</v>
      </c>
      <c r="X50" s="14">
        <f>SUM(D50:W50)</f>
        <v>0</v>
      </c>
    </row>
    <row r="51" spans="2:24" ht="18" customHeight="1" outlineLevel="1" x14ac:dyDescent="0.25">
      <c r="B51" s="49" t="s">
        <v>55</v>
      </c>
      <c r="C51" s="7" t="s">
        <v>30</v>
      </c>
      <c r="D51" s="8"/>
      <c r="E51" s="8"/>
      <c r="F51" s="8"/>
      <c r="G51" s="8"/>
      <c r="H51" s="8"/>
      <c r="I51" s="8"/>
      <c r="J51" s="8"/>
      <c r="K51" s="8"/>
      <c r="L51" s="8"/>
      <c r="M51" s="8"/>
      <c r="N51" s="8"/>
      <c r="O51" s="8"/>
      <c r="P51" s="8"/>
      <c r="Q51" s="8"/>
      <c r="R51" s="8"/>
      <c r="S51" s="8"/>
      <c r="T51" s="8"/>
      <c r="U51" s="8"/>
      <c r="V51" s="8"/>
      <c r="W51" s="8"/>
      <c r="X51" s="14"/>
    </row>
    <row r="52" spans="2:24" ht="18" customHeight="1" outlineLevel="1" x14ac:dyDescent="0.25">
      <c r="B52" s="48" t="s">
        <v>41</v>
      </c>
      <c r="C52" s="13" t="s">
        <v>24</v>
      </c>
      <c r="D52" s="14">
        <f t="shared" ref="D52:W52" si="18">D53*D28</f>
        <v>0</v>
      </c>
      <c r="E52" s="14">
        <f t="shared" si="18"/>
        <v>0</v>
      </c>
      <c r="F52" s="14">
        <f t="shared" si="18"/>
        <v>0</v>
      </c>
      <c r="G52" s="14">
        <f t="shared" si="18"/>
        <v>0</v>
      </c>
      <c r="H52" s="14">
        <f t="shared" si="18"/>
        <v>0</v>
      </c>
      <c r="I52" s="14">
        <f t="shared" si="18"/>
        <v>0</v>
      </c>
      <c r="J52" s="14">
        <f t="shared" si="18"/>
        <v>0</v>
      </c>
      <c r="K52" s="14">
        <f t="shared" si="18"/>
        <v>0</v>
      </c>
      <c r="L52" s="14">
        <f t="shared" si="18"/>
        <v>0</v>
      </c>
      <c r="M52" s="14">
        <f t="shared" si="18"/>
        <v>0</v>
      </c>
      <c r="N52" s="14">
        <f t="shared" si="18"/>
        <v>0</v>
      </c>
      <c r="O52" s="14">
        <f t="shared" si="18"/>
        <v>0</v>
      </c>
      <c r="P52" s="14">
        <f t="shared" si="18"/>
        <v>0</v>
      </c>
      <c r="Q52" s="14">
        <f t="shared" si="18"/>
        <v>0</v>
      </c>
      <c r="R52" s="14">
        <f t="shared" si="18"/>
        <v>0</v>
      </c>
      <c r="S52" s="14">
        <f t="shared" si="18"/>
        <v>0</v>
      </c>
      <c r="T52" s="14">
        <f t="shared" si="18"/>
        <v>0</v>
      </c>
      <c r="U52" s="14">
        <f t="shared" si="18"/>
        <v>0</v>
      </c>
      <c r="V52" s="14">
        <f t="shared" si="18"/>
        <v>0</v>
      </c>
      <c r="W52" s="14">
        <f t="shared" si="18"/>
        <v>0</v>
      </c>
      <c r="X52" s="14">
        <f>SUM(D52:W52)</f>
        <v>0</v>
      </c>
    </row>
    <row r="53" spans="2:24" ht="18" customHeight="1" outlineLevel="1" x14ac:dyDescent="0.25">
      <c r="B53" s="49" t="s">
        <v>55</v>
      </c>
      <c r="C53" s="7" t="s">
        <v>30</v>
      </c>
      <c r="D53" s="8"/>
      <c r="E53" s="8"/>
      <c r="F53" s="8"/>
      <c r="G53" s="8"/>
      <c r="H53" s="8"/>
      <c r="I53" s="8"/>
      <c r="J53" s="8"/>
      <c r="K53" s="8"/>
      <c r="L53" s="8"/>
      <c r="M53" s="8"/>
      <c r="N53" s="8"/>
      <c r="O53" s="8"/>
      <c r="P53" s="8"/>
      <c r="Q53" s="8"/>
      <c r="R53" s="8"/>
      <c r="S53" s="8"/>
      <c r="T53" s="8"/>
      <c r="U53" s="8"/>
      <c r="V53" s="8"/>
      <c r="W53" s="8"/>
      <c r="X53" s="14"/>
    </row>
    <row r="54" spans="2:24" ht="18" customHeight="1" outlineLevel="1" x14ac:dyDescent="0.25">
      <c r="B54" s="48" t="s">
        <v>154</v>
      </c>
      <c r="C54" s="13" t="s">
        <v>24</v>
      </c>
      <c r="D54" s="14">
        <f>D55*D32</f>
        <v>0</v>
      </c>
      <c r="E54" s="14">
        <f t="shared" ref="E54:W54" si="19">E55*E32</f>
        <v>0</v>
      </c>
      <c r="F54" s="14">
        <f t="shared" si="19"/>
        <v>0</v>
      </c>
      <c r="G54" s="14">
        <f t="shared" si="19"/>
        <v>0</v>
      </c>
      <c r="H54" s="14">
        <f t="shared" si="19"/>
        <v>0</v>
      </c>
      <c r="I54" s="14">
        <f t="shared" si="19"/>
        <v>0</v>
      </c>
      <c r="J54" s="14">
        <f t="shared" si="19"/>
        <v>0</v>
      </c>
      <c r="K54" s="14">
        <f t="shared" si="19"/>
        <v>0</v>
      </c>
      <c r="L54" s="14">
        <f t="shared" si="19"/>
        <v>0</v>
      </c>
      <c r="M54" s="14">
        <f t="shared" si="19"/>
        <v>0</v>
      </c>
      <c r="N54" s="14">
        <f t="shared" si="19"/>
        <v>0</v>
      </c>
      <c r="O54" s="14">
        <f t="shared" si="19"/>
        <v>0</v>
      </c>
      <c r="P54" s="14">
        <f t="shared" si="19"/>
        <v>0</v>
      </c>
      <c r="Q54" s="14">
        <f t="shared" si="19"/>
        <v>0</v>
      </c>
      <c r="R54" s="14">
        <f t="shared" si="19"/>
        <v>0</v>
      </c>
      <c r="S54" s="14">
        <f t="shared" si="19"/>
        <v>0</v>
      </c>
      <c r="T54" s="14">
        <f t="shared" si="19"/>
        <v>0</v>
      </c>
      <c r="U54" s="14">
        <f t="shared" si="19"/>
        <v>0</v>
      </c>
      <c r="V54" s="14">
        <f t="shared" si="19"/>
        <v>0</v>
      </c>
      <c r="W54" s="14">
        <f t="shared" si="19"/>
        <v>0</v>
      </c>
      <c r="X54" s="14">
        <f>SUM(D54:W54)</f>
        <v>0</v>
      </c>
    </row>
    <row r="55" spans="2:24" ht="18" customHeight="1" outlineLevel="1" x14ac:dyDescent="0.25">
      <c r="B55" s="49" t="s">
        <v>55</v>
      </c>
      <c r="C55" s="7" t="s">
        <v>30</v>
      </c>
      <c r="D55" s="8"/>
      <c r="E55" s="8"/>
      <c r="F55" s="8"/>
      <c r="G55" s="8"/>
      <c r="H55" s="8"/>
      <c r="I55" s="8"/>
      <c r="J55" s="8"/>
      <c r="K55" s="8"/>
      <c r="L55" s="8"/>
      <c r="M55" s="8"/>
      <c r="N55" s="8"/>
      <c r="O55" s="8"/>
      <c r="P55" s="8"/>
      <c r="Q55" s="8"/>
      <c r="R55" s="8"/>
      <c r="S55" s="8"/>
      <c r="T55" s="8"/>
      <c r="U55" s="8"/>
      <c r="V55" s="8"/>
      <c r="W55" s="8"/>
      <c r="X55" s="14"/>
    </row>
    <row r="56" spans="2:24" ht="18" customHeight="1" outlineLevel="1" x14ac:dyDescent="0.25">
      <c r="B56" s="48" t="s">
        <v>153</v>
      </c>
      <c r="C56" s="13" t="s">
        <v>24</v>
      </c>
      <c r="D56" s="14"/>
      <c r="E56" s="14"/>
      <c r="F56" s="14"/>
      <c r="G56" s="14"/>
      <c r="H56" s="14"/>
      <c r="I56" s="14"/>
      <c r="J56" s="14"/>
      <c r="K56" s="14"/>
      <c r="L56" s="14"/>
      <c r="M56" s="14"/>
      <c r="N56" s="14"/>
      <c r="O56" s="14"/>
      <c r="P56" s="14"/>
      <c r="Q56" s="14"/>
      <c r="R56" s="14"/>
      <c r="S56" s="14"/>
      <c r="T56" s="14"/>
      <c r="U56" s="14"/>
      <c r="V56" s="14"/>
      <c r="W56" s="14"/>
      <c r="X56" s="14"/>
    </row>
    <row r="57" spans="2:24" ht="18" customHeight="1" outlineLevel="1" x14ac:dyDescent="0.25">
      <c r="B57" s="49" t="s">
        <v>55</v>
      </c>
      <c r="C57" s="7" t="s">
        <v>30</v>
      </c>
      <c r="D57" s="8"/>
      <c r="E57" s="8"/>
      <c r="F57" s="8"/>
      <c r="G57" s="8"/>
      <c r="H57" s="8"/>
      <c r="I57" s="8"/>
      <c r="J57" s="8"/>
      <c r="K57" s="8"/>
      <c r="L57" s="8"/>
      <c r="M57" s="8"/>
      <c r="N57" s="8"/>
      <c r="O57" s="8"/>
      <c r="P57" s="8"/>
      <c r="Q57" s="8"/>
      <c r="R57" s="8"/>
      <c r="S57" s="8"/>
      <c r="T57" s="8"/>
      <c r="U57" s="8"/>
      <c r="V57" s="8"/>
      <c r="W57" s="8"/>
      <c r="X57" s="14"/>
    </row>
    <row r="58" spans="2:24" ht="18" customHeight="1" x14ac:dyDescent="0.25">
      <c r="B58" s="20" t="s">
        <v>57</v>
      </c>
      <c r="C58" s="21" t="s">
        <v>24</v>
      </c>
      <c r="D58" s="22">
        <f>IFERROR(D59+D63+D67+D71,0)</f>
        <v>0</v>
      </c>
      <c r="E58" s="22">
        <f t="shared" ref="E58:W58" si="20">IFERROR(E59+E63+E67+E71,0)</f>
        <v>0</v>
      </c>
      <c r="F58" s="22">
        <f t="shared" si="20"/>
        <v>0</v>
      </c>
      <c r="G58" s="22">
        <f t="shared" si="20"/>
        <v>0</v>
      </c>
      <c r="H58" s="22">
        <f t="shared" si="20"/>
        <v>0</v>
      </c>
      <c r="I58" s="22">
        <f t="shared" si="20"/>
        <v>0</v>
      </c>
      <c r="J58" s="22">
        <f t="shared" si="20"/>
        <v>0</v>
      </c>
      <c r="K58" s="22">
        <f t="shared" si="20"/>
        <v>0</v>
      </c>
      <c r="L58" s="22">
        <f t="shared" si="20"/>
        <v>0</v>
      </c>
      <c r="M58" s="22">
        <f t="shared" si="20"/>
        <v>0</v>
      </c>
      <c r="N58" s="22">
        <f t="shared" si="20"/>
        <v>0</v>
      </c>
      <c r="O58" s="22">
        <f t="shared" si="20"/>
        <v>0</v>
      </c>
      <c r="P58" s="22">
        <f t="shared" si="20"/>
        <v>0</v>
      </c>
      <c r="Q58" s="22">
        <f t="shared" si="20"/>
        <v>0</v>
      </c>
      <c r="R58" s="22">
        <f t="shared" si="20"/>
        <v>0</v>
      </c>
      <c r="S58" s="22">
        <f t="shared" si="20"/>
        <v>0</v>
      </c>
      <c r="T58" s="22">
        <f t="shared" si="20"/>
        <v>0</v>
      </c>
      <c r="U58" s="22">
        <f t="shared" si="20"/>
        <v>0</v>
      </c>
      <c r="V58" s="22">
        <f t="shared" si="20"/>
        <v>0</v>
      </c>
      <c r="W58" s="22">
        <f t="shared" si="20"/>
        <v>0</v>
      </c>
      <c r="X58" s="22">
        <f>SUM(D58:W58)</f>
        <v>0</v>
      </c>
    </row>
    <row r="59" spans="2:24" ht="18" customHeight="1" outlineLevel="1" x14ac:dyDescent="0.25">
      <c r="B59" s="48" t="s">
        <v>40</v>
      </c>
      <c r="C59" s="13" t="s">
        <v>24</v>
      </c>
      <c r="D59" s="14">
        <f>IFERROR(D60/D62*D61,0)</f>
        <v>0</v>
      </c>
      <c r="E59" s="14">
        <f t="shared" ref="E59:W59" si="21">IFERROR(E60/E62*E61,0)</f>
        <v>0</v>
      </c>
      <c r="F59" s="14">
        <f t="shared" si="21"/>
        <v>0</v>
      </c>
      <c r="G59" s="14">
        <f t="shared" si="21"/>
        <v>0</v>
      </c>
      <c r="H59" s="14">
        <f t="shared" si="21"/>
        <v>0</v>
      </c>
      <c r="I59" s="14">
        <f t="shared" si="21"/>
        <v>0</v>
      </c>
      <c r="J59" s="14">
        <f t="shared" si="21"/>
        <v>0</v>
      </c>
      <c r="K59" s="14">
        <f t="shared" si="21"/>
        <v>0</v>
      </c>
      <c r="L59" s="14">
        <f t="shared" si="21"/>
        <v>0</v>
      </c>
      <c r="M59" s="14">
        <f t="shared" si="21"/>
        <v>0</v>
      </c>
      <c r="N59" s="14">
        <f t="shared" si="21"/>
        <v>0</v>
      </c>
      <c r="O59" s="14">
        <f t="shared" si="21"/>
        <v>0</v>
      </c>
      <c r="P59" s="14">
        <f t="shared" si="21"/>
        <v>0</v>
      </c>
      <c r="Q59" s="14">
        <f t="shared" si="21"/>
        <v>0</v>
      </c>
      <c r="R59" s="14">
        <f t="shared" si="21"/>
        <v>0</v>
      </c>
      <c r="S59" s="14">
        <f t="shared" si="21"/>
        <v>0</v>
      </c>
      <c r="T59" s="14">
        <f t="shared" si="21"/>
        <v>0</v>
      </c>
      <c r="U59" s="14">
        <f t="shared" si="21"/>
        <v>0</v>
      </c>
      <c r="V59" s="14">
        <f t="shared" si="21"/>
        <v>0</v>
      </c>
      <c r="W59" s="14">
        <f t="shared" si="21"/>
        <v>0</v>
      </c>
      <c r="X59" s="14">
        <f>SUM(D59:W59)</f>
        <v>0</v>
      </c>
    </row>
    <row r="60" spans="2:24" ht="18" customHeight="1" outlineLevel="1" x14ac:dyDescent="0.25">
      <c r="B60" s="49" t="s">
        <v>58</v>
      </c>
      <c r="C60" s="7" t="s">
        <v>47</v>
      </c>
      <c r="D60" s="8"/>
      <c r="E60" s="8"/>
      <c r="F60" s="8"/>
      <c r="G60" s="8"/>
      <c r="H60" s="8"/>
      <c r="I60" s="8"/>
      <c r="J60" s="8"/>
      <c r="K60" s="8"/>
      <c r="L60" s="8"/>
      <c r="M60" s="8"/>
      <c r="N60" s="8"/>
      <c r="O60" s="8"/>
      <c r="P60" s="8"/>
      <c r="Q60" s="8"/>
      <c r="R60" s="8"/>
      <c r="S60" s="8"/>
      <c r="T60" s="8"/>
      <c r="U60" s="8"/>
      <c r="V60" s="8"/>
      <c r="W60" s="8"/>
      <c r="X60" s="14">
        <f>SUM(D60:W60)</f>
        <v>0</v>
      </c>
    </row>
    <row r="61" spans="2:24" ht="18" customHeight="1" outlineLevel="1" x14ac:dyDescent="0.25">
      <c r="B61" s="49" t="s">
        <v>59</v>
      </c>
      <c r="C61" s="7" t="s">
        <v>24</v>
      </c>
      <c r="D61" s="8"/>
      <c r="E61" s="8"/>
      <c r="F61" s="8"/>
      <c r="G61" s="8"/>
      <c r="H61" s="8"/>
      <c r="I61" s="8"/>
      <c r="J61" s="8"/>
      <c r="K61" s="8"/>
      <c r="L61" s="8"/>
      <c r="M61" s="8"/>
      <c r="N61" s="8"/>
      <c r="O61" s="8"/>
      <c r="P61" s="8"/>
      <c r="Q61" s="8"/>
      <c r="R61" s="8"/>
      <c r="S61" s="8"/>
      <c r="T61" s="8"/>
      <c r="U61" s="8"/>
      <c r="V61" s="8"/>
      <c r="W61" s="8"/>
      <c r="X61" s="14"/>
    </row>
    <row r="62" spans="2:24" ht="18" customHeight="1" outlineLevel="1" x14ac:dyDescent="0.25">
      <c r="B62" s="49" t="s">
        <v>60</v>
      </c>
      <c r="C62" s="7" t="s">
        <v>47</v>
      </c>
      <c r="D62" s="8"/>
      <c r="E62" s="8"/>
      <c r="F62" s="8"/>
      <c r="G62" s="8"/>
      <c r="H62" s="8"/>
      <c r="I62" s="8"/>
      <c r="J62" s="8"/>
      <c r="K62" s="8"/>
      <c r="L62" s="8"/>
      <c r="M62" s="8"/>
      <c r="N62" s="8"/>
      <c r="O62" s="8"/>
      <c r="P62" s="8"/>
      <c r="Q62" s="8"/>
      <c r="R62" s="8"/>
      <c r="S62" s="8"/>
      <c r="T62" s="8"/>
      <c r="U62" s="8"/>
      <c r="V62" s="8"/>
      <c r="W62" s="8"/>
      <c r="X62" s="14"/>
    </row>
    <row r="63" spans="2:24" ht="18" customHeight="1" outlineLevel="1" x14ac:dyDescent="0.25">
      <c r="B63" s="48" t="s">
        <v>41</v>
      </c>
      <c r="C63" s="13" t="s">
        <v>24</v>
      </c>
      <c r="D63" s="14">
        <f>IFERROR(D64/D66*D65,0)</f>
        <v>0</v>
      </c>
      <c r="E63" s="14">
        <f t="shared" ref="E63:W63" si="22">IFERROR(E64/E66*E65,0)</f>
        <v>0</v>
      </c>
      <c r="F63" s="14">
        <f t="shared" si="22"/>
        <v>0</v>
      </c>
      <c r="G63" s="14">
        <f t="shared" si="22"/>
        <v>0</v>
      </c>
      <c r="H63" s="14">
        <f t="shared" si="22"/>
        <v>0</v>
      </c>
      <c r="I63" s="14">
        <f t="shared" si="22"/>
        <v>0</v>
      </c>
      <c r="J63" s="14">
        <f t="shared" si="22"/>
        <v>0</v>
      </c>
      <c r="K63" s="14">
        <f t="shared" si="22"/>
        <v>0</v>
      </c>
      <c r="L63" s="14">
        <f t="shared" si="22"/>
        <v>0</v>
      </c>
      <c r="M63" s="14">
        <f t="shared" si="22"/>
        <v>0</v>
      </c>
      <c r="N63" s="14">
        <f t="shared" si="22"/>
        <v>0</v>
      </c>
      <c r="O63" s="14">
        <f t="shared" si="22"/>
        <v>0</v>
      </c>
      <c r="P63" s="14">
        <f t="shared" si="22"/>
        <v>0</v>
      </c>
      <c r="Q63" s="14">
        <f t="shared" si="22"/>
        <v>0</v>
      </c>
      <c r="R63" s="14">
        <f t="shared" si="22"/>
        <v>0</v>
      </c>
      <c r="S63" s="14">
        <f t="shared" si="22"/>
        <v>0</v>
      </c>
      <c r="T63" s="14">
        <f t="shared" si="22"/>
        <v>0</v>
      </c>
      <c r="U63" s="14">
        <f t="shared" si="22"/>
        <v>0</v>
      </c>
      <c r="V63" s="14">
        <f t="shared" si="22"/>
        <v>0</v>
      </c>
      <c r="W63" s="14">
        <f t="shared" si="22"/>
        <v>0</v>
      </c>
      <c r="X63" s="14">
        <f>SUM(D63:W63)</f>
        <v>0</v>
      </c>
    </row>
    <row r="64" spans="2:24" ht="18" customHeight="1" outlineLevel="1" x14ac:dyDescent="0.25">
      <c r="B64" s="49" t="s">
        <v>58</v>
      </c>
      <c r="C64" s="7" t="s">
        <v>47</v>
      </c>
      <c r="D64" s="8"/>
      <c r="E64" s="8"/>
      <c r="F64" s="8"/>
      <c r="G64" s="8"/>
      <c r="H64" s="8"/>
      <c r="I64" s="8"/>
      <c r="J64" s="8"/>
      <c r="K64" s="8"/>
      <c r="L64" s="8"/>
      <c r="M64" s="8"/>
      <c r="N64" s="8"/>
      <c r="O64" s="8"/>
      <c r="P64" s="8"/>
      <c r="Q64" s="8"/>
      <c r="R64" s="8"/>
      <c r="S64" s="8"/>
      <c r="T64" s="8"/>
      <c r="U64" s="8"/>
      <c r="V64" s="8"/>
      <c r="W64" s="8"/>
      <c r="X64" s="14">
        <f>SUM(D64:W64)</f>
        <v>0</v>
      </c>
    </row>
    <row r="65" spans="2:24" ht="18" customHeight="1" outlineLevel="1" x14ac:dyDescent="0.25">
      <c r="B65" s="49" t="s">
        <v>59</v>
      </c>
      <c r="C65" s="7" t="s">
        <v>24</v>
      </c>
      <c r="D65" s="8"/>
      <c r="E65" s="8"/>
      <c r="F65" s="8"/>
      <c r="G65" s="8"/>
      <c r="H65" s="8"/>
      <c r="I65" s="8"/>
      <c r="J65" s="8"/>
      <c r="K65" s="8"/>
      <c r="L65" s="8"/>
      <c r="M65" s="8"/>
      <c r="N65" s="8"/>
      <c r="O65" s="8"/>
      <c r="P65" s="8"/>
      <c r="Q65" s="8"/>
      <c r="R65" s="8"/>
      <c r="S65" s="8"/>
      <c r="T65" s="8"/>
      <c r="U65" s="8"/>
      <c r="V65" s="8"/>
      <c r="W65" s="8"/>
      <c r="X65" s="14"/>
    </row>
    <row r="66" spans="2:24" ht="18" customHeight="1" outlineLevel="1" x14ac:dyDescent="0.25">
      <c r="B66" s="49" t="s">
        <v>60</v>
      </c>
      <c r="C66" s="7" t="s">
        <v>47</v>
      </c>
      <c r="D66" s="8"/>
      <c r="E66" s="8"/>
      <c r="F66" s="8"/>
      <c r="G66" s="8"/>
      <c r="H66" s="8"/>
      <c r="I66" s="8"/>
      <c r="J66" s="8"/>
      <c r="K66" s="8"/>
      <c r="L66" s="8"/>
      <c r="M66" s="8"/>
      <c r="N66" s="8"/>
      <c r="O66" s="8"/>
      <c r="P66" s="8"/>
      <c r="Q66" s="8"/>
      <c r="R66" s="8"/>
      <c r="S66" s="8"/>
      <c r="T66" s="8"/>
      <c r="U66" s="8"/>
      <c r="V66" s="8"/>
      <c r="W66" s="8"/>
      <c r="X66" s="14"/>
    </row>
    <row r="67" spans="2:24" ht="18" customHeight="1" outlineLevel="1" x14ac:dyDescent="0.25">
      <c r="B67" s="48" t="s">
        <v>154</v>
      </c>
      <c r="C67" s="13" t="s">
        <v>24</v>
      </c>
      <c r="D67" s="14">
        <f>IFERROR(D68/D70*D69,0)</f>
        <v>0</v>
      </c>
      <c r="E67" s="14">
        <f t="shared" ref="E67:W67" si="23">IFERROR(E68/E70*E69,0)</f>
        <v>0</v>
      </c>
      <c r="F67" s="14">
        <f t="shared" si="23"/>
        <v>0</v>
      </c>
      <c r="G67" s="14">
        <f t="shared" si="23"/>
        <v>0</v>
      </c>
      <c r="H67" s="14">
        <f t="shared" si="23"/>
        <v>0</v>
      </c>
      <c r="I67" s="14">
        <f t="shared" si="23"/>
        <v>0</v>
      </c>
      <c r="J67" s="14">
        <f t="shared" si="23"/>
        <v>0</v>
      </c>
      <c r="K67" s="14">
        <f t="shared" si="23"/>
        <v>0</v>
      </c>
      <c r="L67" s="14">
        <f t="shared" si="23"/>
        <v>0</v>
      </c>
      <c r="M67" s="14">
        <f t="shared" si="23"/>
        <v>0</v>
      </c>
      <c r="N67" s="14">
        <f t="shared" si="23"/>
        <v>0</v>
      </c>
      <c r="O67" s="14">
        <f t="shared" si="23"/>
        <v>0</v>
      </c>
      <c r="P67" s="14">
        <f t="shared" si="23"/>
        <v>0</v>
      </c>
      <c r="Q67" s="14">
        <f t="shared" si="23"/>
        <v>0</v>
      </c>
      <c r="R67" s="14">
        <f t="shared" si="23"/>
        <v>0</v>
      </c>
      <c r="S67" s="14">
        <f t="shared" si="23"/>
        <v>0</v>
      </c>
      <c r="T67" s="14">
        <f t="shared" si="23"/>
        <v>0</v>
      </c>
      <c r="U67" s="14">
        <f t="shared" si="23"/>
        <v>0</v>
      </c>
      <c r="V67" s="14">
        <f t="shared" si="23"/>
        <v>0</v>
      </c>
      <c r="W67" s="14">
        <f t="shared" si="23"/>
        <v>0</v>
      </c>
      <c r="X67" s="14">
        <f>SUM(D67:W67)</f>
        <v>0</v>
      </c>
    </row>
    <row r="68" spans="2:24" ht="18" customHeight="1" outlineLevel="1" x14ac:dyDescent="0.25">
      <c r="B68" s="49" t="s">
        <v>58</v>
      </c>
      <c r="C68" s="7" t="s">
        <v>47</v>
      </c>
      <c r="D68" s="8"/>
      <c r="E68" s="8"/>
      <c r="F68" s="8"/>
      <c r="G68" s="8"/>
      <c r="H68" s="8"/>
      <c r="I68" s="8"/>
      <c r="J68" s="8"/>
      <c r="K68" s="8"/>
      <c r="L68" s="8"/>
      <c r="M68" s="8"/>
      <c r="N68" s="8"/>
      <c r="O68" s="8"/>
      <c r="P68" s="8"/>
      <c r="Q68" s="8"/>
      <c r="R68" s="8"/>
      <c r="S68" s="8"/>
      <c r="T68" s="8"/>
      <c r="U68" s="8"/>
      <c r="V68" s="8"/>
      <c r="W68" s="8"/>
      <c r="X68" s="14">
        <f>SUM(D68:W68)</f>
        <v>0</v>
      </c>
    </row>
    <row r="69" spans="2:24" ht="18" customHeight="1" outlineLevel="1" x14ac:dyDescent="0.25">
      <c r="B69" s="49" t="s">
        <v>59</v>
      </c>
      <c r="C69" s="7" t="s">
        <v>24</v>
      </c>
      <c r="D69" s="8"/>
      <c r="E69" s="8"/>
      <c r="F69" s="8"/>
      <c r="G69" s="8"/>
      <c r="H69" s="8"/>
      <c r="I69" s="8"/>
      <c r="J69" s="8"/>
      <c r="K69" s="8"/>
      <c r="L69" s="8"/>
      <c r="M69" s="8"/>
      <c r="N69" s="8"/>
      <c r="O69" s="8"/>
      <c r="P69" s="8"/>
      <c r="Q69" s="8"/>
      <c r="R69" s="8"/>
      <c r="S69" s="8"/>
      <c r="T69" s="8"/>
      <c r="U69" s="8"/>
      <c r="V69" s="8"/>
      <c r="W69" s="8"/>
      <c r="X69" s="14"/>
    </row>
    <row r="70" spans="2:24" ht="17.25" customHeight="1" outlineLevel="1" x14ac:dyDescent="0.25">
      <c r="B70" s="49" t="s">
        <v>60</v>
      </c>
      <c r="C70" s="7" t="s">
        <v>47</v>
      </c>
      <c r="D70" s="8"/>
      <c r="E70" s="8"/>
      <c r="F70" s="8"/>
      <c r="G70" s="8"/>
      <c r="H70" s="8"/>
      <c r="I70" s="8"/>
      <c r="J70" s="8"/>
      <c r="K70" s="8"/>
      <c r="L70" s="8"/>
      <c r="M70" s="8"/>
      <c r="N70" s="8"/>
      <c r="O70" s="8"/>
      <c r="P70" s="8"/>
      <c r="Q70" s="8"/>
      <c r="R70" s="8"/>
      <c r="S70" s="8"/>
      <c r="T70" s="8"/>
      <c r="U70" s="8"/>
      <c r="V70" s="8"/>
      <c r="W70" s="8"/>
      <c r="X70" s="14"/>
    </row>
    <row r="71" spans="2:24" ht="17.25" customHeight="1" outlineLevel="1" x14ac:dyDescent="0.25">
      <c r="B71" s="48" t="s">
        <v>153</v>
      </c>
      <c r="C71" s="13" t="s">
        <v>24</v>
      </c>
      <c r="D71" s="14">
        <f>IFERROR(D72/D74*D73,0)</f>
        <v>0</v>
      </c>
      <c r="E71" s="14">
        <f t="shared" ref="E71:W71" si="24">IFERROR(E72/E74*E73,0)</f>
        <v>0</v>
      </c>
      <c r="F71" s="14">
        <f t="shared" si="24"/>
        <v>0</v>
      </c>
      <c r="G71" s="14">
        <f t="shared" si="24"/>
        <v>0</v>
      </c>
      <c r="H71" s="14">
        <f t="shared" si="24"/>
        <v>0</v>
      </c>
      <c r="I71" s="14">
        <f t="shared" si="24"/>
        <v>0</v>
      </c>
      <c r="J71" s="14">
        <f t="shared" si="24"/>
        <v>0</v>
      </c>
      <c r="K71" s="14">
        <f t="shared" si="24"/>
        <v>0</v>
      </c>
      <c r="L71" s="14">
        <f t="shared" si="24"/>
        <v>0</v>
      </c>
      <c r="M71" s="14">
        <f t="shared" si="24"/>
        <v>0</v>
      </c>
      <c r="N71" s="14">
        <f t="shared" si="24"/>
        <v>0</v>
      </c>
      <c r="O71" s="14">
        <f t="shared" si="24"/>
        <v>0</v>
      </c>
      <c r="P71" s="14">
        <f t="shared" si="24"/>
        <v>0</v>
      </c>
      <c r="Q71" s="14">
        <f t="shared" si="24"/>
        <v>0</v>
      </c>
      <c r="R71" s="14">
        <f t="shared" si="24"/>
        <v>0</v>
      </c>
      <c r="S71" s="14">
        <f t="shared" si="24"/>
        <v>0</v>
      </c>
      <c r="T71" s="14">
        <f t="shared" si="24"/>
        <v>0</v>
      </c>
      <c r="U71" s="14">
        <f t="shared" si="24"/>
        <v>0</v>
      </c>
      <c r="V71" s="14">
        <f t="shared" si="24"/>
        <v>0</v>
      </c>
      <c r="W71" s="14">
        <f t="shared" si="24"/>
        <v>0</v>
      </c>
      <c r="X71" s="14">
        <f>SUM(D71:W71)</f>
        <v>0</v>
      </c>
    </row>
    <row r="72" spans="2:24" ht="17.25" customHeight="1" outlineLevel="1" x14ac:dyDescent="0.25">
      <c r="B72" s="49" t="s">
        <v>58</v>
      </c>
      <c r="C72" s="7" t="s">
        <v>47</v>
      </c>
      <c r="D72" s="8"/>
      <c r="E72" s="8"/>
      <c r="F72" s="8"/>
      <c r="G72" s="8"/>
      <c r="H72" s="8"/>
      <c r="I72" s="8"/>
      <c r="J72" s="8"/>
      <c r="K72" s="8"/>
      <c r="L72" s="8"/>
      <c r="M72" s="8"/>
      <c r="N72" s="8"/>
      <c r="O72" s="8"/>
      <c r="P72" s="8"/>
      <c r="Q72" s="8"/>
      <c r="R72" s="8"/>
      <c r="S72" s="8"/>
      <c r="T72" s="8"/>
      <c r="U72" s="8"/>
      <c r="V72" s="8"/>
      <c r="W72" s="8"/>
      <c r="X72" s="14">
        <f>SUM(D72:W72)</f>
        <v>0</v>
      </c>
    </row>
    <row r="73" spans="2:24" ht="17.25" customHeight="1" outlineLevel="1" x14ac:dyDescent="0.25">
      <c r="B73" s="49" t="s">
        <v>59</v>
      </c>
      <c r="C73" s="7" t="s">
        <v>24</v>
      </c>
      <c r="D73" s="8"/>
      <c r="E73" s="8"/>
      <c r="F73" s="8"/>
      <c r="G73" s="8"/>
      <c r="H73" s="8"/>
      <c r="I73" s="8"/>
      <c r="J73" s="8"/>
      <c r="K73" s="8"/>
      <c r="L73" s="8"/>
      <c r="M73" s="8"/>
      <c r="N73" s="8"/>
      <c r="O73" s="8"/>
      <c r="P73" s="8"/>
      <c r="Q73" s="8"/>
      <c r="R73" s="8"/>
      <c r="S73" s="8"/>
      <c r="T73" s="8"/>
      <c r="U73" s="8"/>
      <c r="V73" s="8"/>
      <c r="W73" s="8"/>
      <c r="X73" s="14"/>
    </row>
    <row r="74" spans="2:24" ht="17.25" customHeight="1" outlineLevel="1" x14ac:dyDescent="0.25">
      <c r="B74" s="49" t="s">
        <v>60</v>
      </c>
      <c r="C74" s="7" t="s">
        <v>47</v>
      </c>
      <c r="D74" s="8"/>
      <c r="E74" s="8"/>
      <c r="F74" s="8"/>
      <c r="G74" s="8"/>
      <c r="H74" s="8"/>
      <c r="I74" s="8"/>
      <c r="J74" s="8"/>
      <c r="K74" s="8"/>
      <c r="L74" s="8"/>
      <c r="M74" s="8"/>
      <c r="N74" s="8"/>
      <c r="O74" s="8"/>
      <c r="P74" s="8"/>
      <c r="Q74" s="8"/>
      <c r="R74" s="8"/>
      <c r="S74" s="8"/>
      <c r="T74" s="8"/>
      <c r="U74" s="8"/>
      <c r="V74" s="8"/>
      <c r="W74" s="8"/>
      <c r="X74" s="14"/>
    </row>
    <row r="75" spans="2:24" ht="18" customHeight="1" x14ac:dyDescent="0.25">
      <c r="B75" s="20" t="s">
        <v>61</v>
      </c>
      <c r="C75" s="21" t="s">
        <v>24</v>
      </c>
      <c r="D75" s="22">
        <f>D76+D79+D82+D85</f>
        <v>0</v>
      </c>
      <c r="E75" s="22">
        <f t="shared" ref="E75:W75" si="25">E76+E79+E82+E85</f>
        <v>0</v>
      </c>
      <c r="F75" s="22">
        <f t="shared" si="25"/>
        <v>0</v>
      </c>
      <c r="G75" s="22">
        <f t="shared" si="25"/>
        <v>0</v>
      </c>
      <c r="H75" s="22">
        <f t="shared" si="25"/>
        <v>0</v>
      </c>
      <c r="I75" s="22">
        <f t="shared" si="25"/>
        <v>0</v>
      </c>
      <c r="J75" s="22">
        <f t="shared" si="25"/>
        <v>0</v>
      </c>
      <c r="K75" s="22">
        <f t="shared" si="25"/>
        <v>0</v>
      </c>
      <c r="L75" s="22">
        <f t="shared" si="25"/>
        <v>0</v>
      </c>
      <c r="M75" s="22">
        <f t="shared" si="25"/>
        <v>0</v>
      </c>
      <c r="N75" s="22">
        <f t="shared" si="25"/>
        <v>0</v>
      </c>
      <c r="O75" s="22">
        <f t="shared" si="25"/>
        <v>0</v>
      </c>
      <c r="P75" s="22">
        <f t="shared" si="25"/>
        <v>0</v>
      </c>
      <c r="Q75" s="22">
        <f t="shared" si="25"/>
        <v>0</v>
      </c>
      <c r="R75" s="22">
        <f t="shared" si="25"/>
        <v>0</v>
      </c>
      <c r="S75" s="22">
        <f t="shared" si="25"/>
        <v>0</v>
      </c>
      <c r="T75" s="22">
        <f t="shared" si="25"/>
        <v>0</v>
      </c>
      <c r="U75" s="22">
        <f t="shared" si="25"/>
        <v>0</v>
      </c>
      <c r="V75" s="22">
        <f t="shared" si="25"/>
        <v>0</v>
      </c>
      <c r="W75" s="22">
        <f t="shared" si="25"/>
        <v>0</v>
      </c>
      <c r="X75" s="22">
        <f>SUM(D75:W75)</f>
        <v>0</v>
      </c>
    </row>
    <row r="76" spans="2:24" ht="18" customHeight="1" outlineLevel="1" x14ac:dyDescent="0.25">
      <c r="B76" s="48" t="s">
        <v>40</v>
      </c>
      <c r="C76" s="13" t="s">
        <v>24</v>
      </c>
      <c r="D76" s="14">
        <f t="shared" ref="D76:W76" si="26">D12*D77*D78</f>
        <v>0</v>
      </c>
      <c r="E76" s="14">
        <f t="shared" si="26"/>
        <v>0</v>
      </c>
      <c r="F76" s="14">
        <f t="shared" si="26"/>
        <v>0</v>
      </c>
      <c r="G76" s="14">
        <f t="shared" si="26"/>
        <v>0</v>
      </c>
      <c r="H76" s="14">
        <f t="shared" si="26"/>
        <v>0</v>
      </c>
      <c r="I76" s="14">
        <f t="shared" si="26"/>
        <v>0</v>
      </c>
      <c r="J76" s="14">
        <f t="shared" si="26"/>
        <v>0</v>
      </c>
      <c r="K76" s="14">
        <f t="shared" si="26"/>
        <v>0</v>
      </c>
      <c r="L76" s="14">
        <f t="shared" si="26"/>
        <v>0</v>
      </c>
      <c r="M76" s="14">
        <f t="shared" si="26"/>
        <v>0</v>
      </c>
      <c r="N76" s="14">
        <f t="shared" si="26"/>
        <v>0</v>
      </c>
      <c r="O76" s="14">
        <f t="shared" si="26"/>
        <v>0</v>
      </c>
      <c r="P76" s="14">
        <f t="shared" si="26"/>
        <v>0</v>
      </c>
      <c r="Q76" s="14">
        <f t="shared" si="26"/>
        <v>0</v>
      </c>
      <c r="R76" s="14">
        <f t="shared" si="26"/>
        <v>0</v>
      </c>
      <c r="S76" s="14">
        <f t="shared" si="26"/>
        <v>0</v>
      </c>
      <c r="T76" s="14">
        <f t="shared" si="26"/>
        <v>0</v>
      </c>
      <c r="U76" s="14">
        <f t="shared" si="26"/>
        <v>0</v>
      </c>
      <c r="V76" s="14">
        <f t="shared" si="26"/>
        <v>0</v>
      </c>
      <c r="W76" s="14">
        <f t="shared" si="26"/>
        <v>0</v>
      </c>
      <c r="X76" s="14">
        <f>SUM(D76:W76)</f>
        <v>0</v>
      </c>
    </row>
    <row r="77" spans="2:24" ht="18" customHeight="1" outlineLevel="1" x14ac:dyDescent="0.25">
      <c r="B77" s="49" t="s">
        <v>62</v>
      </c>
      <c r="C77" s="7" t="s">
        <v>24</v>
      </c>
      <c r="D77" s="8"/>
      <c r="E77" s="8"/>
      <c r="F77" s="8"/>
      <c r="G77" s="8"/>
      <c r="H77" s="8"/>
      <c r="I77" s="8"/>
      <c r="J77" s="8"/>
      <c r="K77" s="8"/>
      <c r="L77" s="8"/>
      <c r="M77" s="8"/>
      <c r="N77" s="8"/>
      <c r="O77" s="8"/>
      <c r="P77" s="8"/>
      <c r="Q77" s="8"/>
      <c r="R77" s="8"/>
      <c r="S77" s="8"/>
      <c r="T77" s="8"/>
      <c r="U77" s="8"/>
      <c r="V77" s="8"/>
      <c r="W77" s="8"/>
      <c r="X77" s="14"/>
    </row>
    <row r="78" spans="2:24" ht="18" customHeight="1" outlineLevel="1" x14ac:dyDescent="0.25">
      <c r="B78" s="49" t="s">
        <v>63</v>
      </c>
      <c r="C78" s="7" t="s">
        <v>30</v>
      </c>
      <c r="D78" s="8"/>
      <c r="E78" s="8"/>
      <c r="F78" s="8"/>
      <c r="G78" s="8"/>
      <c r="H78" s="8"/>
      <c r="I78" s="8"/>
      <c r="J78" s="8"/>
      <c r="K78" s="8"/>
      <c r="L78" s="8"/>
      <c r="M78" s="8"/>
      <c r="N78" s="8"/>
      <c r="O78" s="8"/>
      <c r="P78" s="8"/>
      <c r="Q78" s="8"/>
      <c r="R78" s="8"/>
      <c r="S78" s="8"/>
      <c r="T78" s="8"/>
      <c r="U78" s="8"/>
      <c r="V78" s="8"/>
      <c r="W78" s="8"/>
      <c r="X78" s="14"/>
    </row>
    <row r="79" spans="2:24" ht="18" customHeight="1" outlineLevel="1" x14ac:dyDescent="0.25">
      <c r="B79" s="48" t="s">
        <v>41</v>
      </c>
      <c r="C79" s="13" t="s">
        <v>24</v>
      </c>
      <c r="D79" s="14">
        <f t="shared" ref="D79:W79" si="27">D13*D80*D81</f>
        <v>0</v>
      </c>
      <c r="E79" s="14">
        <f t="shared" si="27"/>
        <v>0</v>
      </c>
      <c r="F79" s="14">
        <f t="shared" si="27"/>
        <v>0</v>
      </c>
      <c r="G79" s="14">
        <f t="shared" si="27"/>
        <v>0</v>
      </c>
      <c r="H79" s="14">
        <f t="shared" si="27"/>
        <v>0</v>
      </c>
      <c r="I79" s="14">
        <f t="shared" si="27"/>
        <v>0</v>
      </c>
      <c r="J79" s="14">
        <f t="shared" si="27"/>
        <v>0</v>
      </c>
      <c r="K79" s="14">
        <f t="shared" si="27"/>
        <v>0</v>
      </c>
      <c r="L79" s="14">
        <f t="shared" si="27"/>
        <v>0</v>
      </c>
      <c r="M79" s="14">
        <f t="shared" si="27"/>
        <v>0</v>
      </c>
      <c r="N79" s="14">
        <f t="shared" si="27"/>
        <v>0</v>
      </c>
      <c r="O79" s="14">
        <f t="shared" si="27"/>
        <v>0</v>
      </c>
      <c r="P79" s="14">
        <f t="shared" si="27"/>
        <v>0</v>
      </c>
      <c r="Q79" s="14">
        <f t="shared" si="27"/>
        <v>0</v>
      </c>
      <c r="R79" s="14">
        <f t="shared" si="27"/>
        <v>0</v>
      </c>
      <c r="S79" s="14">
        <f t="shared" si="27"/>
        <v>0</v>
      </c>
      <c r="T79" s="14">
        <f t="shared" si="27"/>
        <v>0</v>
      </c>
      <c r="U79" s="14">
        <f t="shared" si="27"/>
        <v>0</v>
      </c>
      <c r="V79" s="14">
        <f t="shared" si="27"/>
        <v>0</v>
      </c>
      <c r="W79" s="14">
        <f t="shared" si="27"/>
        <v>0</v>
      </c>
      <c r="X79" s="14">
        <f>SUM(D79:W79)</f>
        <v>0</v>
      </c>
    </row>
    <row r="80" spans="2:24" ht="18" customHeight="1" outlineLevel="1" x14ac:dyDescent="0.25">
      <c r="B80" s="49" t="s">
        <v>62</v>
      </c>
      <c r="C80" s="7" t="s">
        <v>24</v>
      </c>
      <c r="D80" s="8"/>
      <c r="E80" s="8"/>
      <c r="F80" s="8"/>
      <c r="G80" s="8"/>
      <c r="H80" s="8"/>
      <c r="I80" s="8"/>
      <c r="J80" s="8"/>
      <c r="K80" s="8"/>
      <c r="L80" s="8"/>
      <c r="M80" s="8"/>
      <c r="N80" s="8"/>
      <c r="O80" s="8"/>
      <c r="P80" s="8"/>
      <c r="Q80" s="8"/>
      <c r="R80" s="8"/>
      <c r="S80" s="8"/>
      <c r="T80" s="8"/>
      <c r="U80" s="8"/>
      <c r="V80" s="8"/>
      <c r="W80" s="8"/>
      <c r="X80" s="14"/>
    </row>
    <row r="81" spans="2:24" ht="18" customHeight="1" outlineLevel="1" x14ac:dyDescent="0.25">
      <c r="B81" s="49" t="s">
        <v>63</v>
      </c>
      <c r="C81" s="7" t="s">
        <v>30</v>
      </c>
      <c r="D81" s="8"/>
      <c r="E81" s="8"/>
      <c r="F81" s="8"/>
      <c r="G81" s="8"/>
      <c r="H81" s="8"/>
      <c r="I81" s="8"/>
      <c r="J81" s="8"/>
      <c r="K81" s="8"/>
      <c r="L81" s="8"/>
      <c r="M81" s="8"/>
      <c r="N81" s="8"/>
      <c r="O81" s="8"/>
      <c r="P81" s="8"/>
      <c r="Q81" s="8"/>
      <c r="R81" s="8"/>
      <c r="S81" s="8"/>
      <c r="T81" s="8"/>
      <c r="U81" s="8"/>
      <c r="V81" s="8"/>
      <c r="W81" s="8"/>
      <c r="X81" s="14"/>
    </row>
    <row r="82" spans="2:24" ht="18" customHeight="1" outlineLevel="1" x14ac:dyDescent="0.25">
      <c r="B82" s="48" t="s">
        <v>154</v>
      </c>
      <c r="C82" s="13" t="s">
        <v>24</v>
      </c>
      <c r="D82" s="14">
        <f t="shared" ref="D82:W82" si="28">D14*D83*D84</f>
        <v>0</v>
      </c>
      <c r="E82" s="14">
        <f t="shared" si="28"/>
        <v>0</v>
      </c>
      <c r="F82" s="14">
        <f t="shared" si="28"/>
        <v>0</v>
      </c>
      <c r="G82" s="14">
        <f t="shared" si="28"/>
        <v>0</v>
      </c>
      <c r="H82" s="14">
        <f t="shared" si="28"/>
        <v>0</v>
      </c>
      <c r="I82" s="14">
        <f t="shared" si="28"/>
        <v>0</v>
      </c>
      <c r="J82" s="14">
        <f t="shared" si="28"/>
        <v>0</v>
      </c>
      <c r="K82" s="14">
        <f t="shared" si="28"/>
        <v>0</v>
      </c>
      <c r="L82" s="14">
        <f t="shared" si="28"/>
        <v>0</v>
      </c>
      <c r="M82" s="14">
        <f t="shared" si="28"/>
        <v>0</v>
      </c>
      <c r="N82" s="14">
        <f t="shared" si="28"/>
        <v>0</v>
      </c>
      <c r="O82" s="14">
        <f t="shared" si="28"/>
        <v>0</v>
      </c>
      <c r="P82" s="14">
        <f t="shared" si="28"/>
        <v>0</v>
      </c>
      <c r="Q82" s="14">
        <f t="shared" si="28"/>
        <v>0</v>
      </c>
      <c r="R82" s="14">
        <f t="shared" si="28"/>
        <v>0</v>
      </c>
      <c r="S82" s="14">
        <f t="shared" si="28"/>
        <v>0</v>
      </c>
      <c r="T82" s="14">
        <f t="shared" si="28"/>
        <v>0</v>
      </c>
      <c r="U82" s="14">
        <f t="shared" si="28"/>
        <v>0</v>
      </c>
      <c r="V82" s="14">
        <f t="shared" si="28"/>
        <v>0</v>
      </c>
      <c r="W82" s="14">
        <f t="shared" si="28"/>
        <v>0</v>
      </c>
      <c r="X82" s="14">
        <f>SUM(D82:W82)</f>
        <v>0</v>
      </c>
    </row>
    <row r="83" spans="2:24" ht="18" customHeight="1" outlineLevel="1" x14ac:dyDescent="0.25">
      <c r="B83" s="49" t="s">
        <v>62</v>
      </c>
      <c r="C83" s="7" t="s">
        <v>24</v>
      </c>
      <c r="D83" s="8"/>
      <c r="E83" s="8"/>
      <c r="F83" s="8"/>
      <c r="G83" s="8"/>
      <c r="H83" s="8"/>
      <c r="I83" s="8"/>
      <c r="J83" s="8"/>
      <c r="K83" s="8"/>
      <c r="L83" s="8"/>
      <c r="M83" s="8"/>
      <c r="N83" s="8"/>
      <c r="O83" s="8"/>
      <c r="P83" s="8"/>
      <c r="Q83" s="8"/>
      <c r="R83" s="8"/>
      <c r="S83" s="8"/>
      <c r="T83" s="8"/>
      <c r="U83" s="8"/>
      <c r="V83" s="8"/>
      <c r="W83" s="8"/>
      <c r="X83" s="14"/>
    </row>
    <row r="84" spans="2:24" ht="18" customHeight="1" outlineLevel="1" x14ac:dyDescent="0.25">
      <c r="B84" s="49" t="s">
        <v>63</v>
      </c>
      <c r="C84" s="7" t="s">
        <v>30</v>
      </c>
      <c r="D84" s="8"/>
      <c r="E84" s="8"/>
      <c r="F84" s="8"/>
      <c r="G84" s="8"/>
      <c r="H84" s="8"/>
      <c r="I84" s="8"/>
      <c r="J84" s="8"/>
      <c r="K84" s="8"/>
      <c r="L84" s="8"/>
      <c r="M84" s="8"/>
      <c r="N84" s="8"/>
      <c r="O84" s="8"/>
      <c r="P84" s="8"/>
      <c r="Q84" s="8"/>
      <c r="R84" s="8"/>
      <c r="S84" s="8"/>
      <c r="T84" s="8"/>
      <c r="U84" s="8"/>
      <c r="V84" s="8"/>
      <c r="W84" s="8"/>
      <c r="X84" s="14"/>
    </row>
    <row r="85" spans="2:24" ht="18" customHeight="1" outlineLevel="1" x14ac:dyDescent="0.25">
      <c r="B85" s="48" t="s">
        <v>153</v>
      </c>
      <c r="C85" s="13" t="s">
        <v>24</v>
      </c>
      <c r="D85" s="14">
        <f t="shared" ref="D85:W85" si="29">D17*D86*D87</f>
        <v>0</v>
      </c>
      <c r="E85" s="14">
        <f t="shared" si="29"/>
        <v>0</v>
      </c>
      <c r="F85" s="14">
        <f t="shared" si="29"/>
        <v>0</v>
      </c>
      <c r="G85" s="14">
        <f t="shared" si="29"/>
        <v>0</v>
      </c>
      <c r="H85" s="14">
        <f t="shared" si="29"/>
        <v>0</v>
      </c>
      <c r="I85" s="14">
        <f t="shared" si="29"/>
        <v>0</v>
      </c>
      <c r="J85" s="14">
        <f t="shared" si="29"/>
        <v>0</v>
      </c>
      <c r="K85" s="14">
        <f t="shared" si="29"/>
        <v>0</v>
      </c>
      <c r="L85" s="14">
        <f t="shared" si="29"/>
        <v>0</v>
      </c>
      <c r="M85" s="14">
        <f t="shared" si="29"/>
        <v>0</v>
      </c>
      <c r="N85" s="14">
        <f t="shared" si="29"/>
        <v>0</v>
      </c>
      <c r="O85" s="14">
        <f t="shared" si="29"/>
        <v>0</v>
      </c>
      <c r="P85" s="14">
        <f t="shared" si="29"/>
        <v>0</v>
      </c>
      <c r="Q85" s="14">
        <f t="shared" si="29"/>
        <v>0</v>
      </c>
      <c r="R85" s="14">
        <f t="shared" si="29"/>
        <v>0</v>
      </c>
      <c r="S85" s="14">
        <f t="shared" si="29"/>
        <v>0</v>
      </c>
      <c r="T85" s="14">
        <f t="shared" si="29"/>
        <v>0</v>
      </c>
      <c r="U85" s="14">
        <f t="shared" si="29"/>
        <v>0</v>
      </c>
      <c r="V85" s="14">
        <f t="shared" si="29"/>
        <v>0</v>
      </c>
      <c r="W85" s="14">
        <f t="shared" si="29"/>
        <v>0</v>
      </c>
      <c r="X85" s="14">
        <f>SUM(D85:W85)</f>
        <v>0</v>
      </c>
    </row>
    <row r="86" spans="2:24" ht="18" customHeight="1" outlineLevel="1" x14ac:dyDescent="0.25">
      <c r="B86" s="49" t="s">
        <v>62</v>
      </c>
      <c r="C86" s="7" t="s">
        <v>24</v>
      </c>
      <c r="D86" s="8"/>
      <c r="E86" s="8"/>
      <c r="F86" s="8"/>
      <c r="G86" s="8"/>
      <c r="H86" s="8"/>
      <c r="I86" s="8"/>
      <c r="J86" s="8"/>
      <c r="K86" s="8"/>
      <c r="L86" s="8"/>
      <c r="M86" s="8"/>
      <c r="N86" s="8"/>
      <c r="O86" s="8"/>
      <c r="P86" s="8"/>
      <c r="Q86" s="8"/>
      <c r="R86" s="8"/>
      <c r="S86" s="8"/>
      <c r="T86" s="8"/>
      <c r="U86" s="8"/>
      <c r="V86" s="8"/>
      <c r="W86" s="8"/>
      <c r="X86" s="14"/>
    </row>
    <row r="87" spans="2:24" ht="18" customHeight="1" outlineLevel="1" x14ac:dyDescent="0.25">
      <c r="B87" s="49" t="s">
        <v>63</v>
      </c>
      <c r="C87" s="7" t="s">
        <v>30</v>
      </c>
      <c r="D87" s="8"/>
      <c r="E87" s="8"/>
      <c r="F87" s="8"/>
      <c r="G87" s="8"/>
      <c r="H87" s="8"/>
      <c r="I87" s="8"/>
      <c r="J87" s="8"/>
      <c r="K87" s="8"/>
      <c r="L87" s="8"/>
      <c r="M87" s="8"/>
      <c r="N87" s="8"/>
      <c r="O87" s="8"/>
      <c r="P87" s="8"/>
      <c r="Q87" s="8"/>
      <c r="R87" s="8"/>
      <c r="S87" s="8"/>
      <c r="T87" s="8"/>
      <c r="U87" s="8"/>
      <c r="V87" s="8"/>
      <c r="W87" s="8"/>
      <c r="X87" s="14"/>
    </row>
    <row r="88" spans="2:24" ht="18" customHeight="1" x14ac:dyDescent="0.25">
      <c r="B88" s="20" t="s">
        <v>64</v>
      </c>
      <c r="C88" s="21" t="s">
        <v>24</v>
      </c>
      <c r="D88" s="22">
        <f>D89+D92+D95+D98</f>
        <v>0</v>
      </c>
      <c r="E88" s="22">
        <f t="shared" ref="E88:W88" si="30">E89+E92+E95+E98</f>
        <v>0</v>
      </c>
      <c r="F88" s="22">
        <f t="shared" si="30"/>
        <v>0</v>
      </c>
      <c r="G88" s="22">
        <f t="shared" si="30"/>
        <v>0</v>
      </c>
      <c r="H88" s="22">
        <f t="shared" si="30"/>
        <v>0</v>
      </c>
      <c r="I88" s="22">
        <f t="shared" si="30"/>
        <v>0</v>
      </c>
      <c r="J88" s="22">
        <f t="shared" si="30"/>
        <v>0</v>
      </c>
      <c r="K88" s="22">
        <f t="shared" si="30"/>
        <v>0</v>
      </c>
      <c r="L88" s="22">
        <f t="shared" si="30"/>
        <v>0</v>
      </c>
      <c r="M88" s="22">
        <f t="shared" si="30"/>
        <v>0</v>
      </c>
      <c r="N88" s="22">
        <f t="shared" si="30"/>
        <v>0</v>
      </c>
      <c r="O88" s="22">
        <f t="shared" si="30"/>
        <v>0</v>
      </c>
      <c r="P88" s="22">
        <f t="shared" si="30"/>
        <v>0</v>
      </c>
      <c r="Q88" s="22">
        <f t="shared" si="30"/>
        <v>0</v>
      </c>
      <c r="R88" s="22">
        <f t="shared" si="30"/>
        <v>0</v>
      </c>
      <c r="S88" s="22">
        <f t="shared" si="30"/>
        <v>0</v>
      </c>
      <c r="T88" s="22">
        <f t="shared" si="30"/>
        <v>0</v>
      </c>
      <c r="U88" s="22">
        <f t="shared" si="30"/>
        <v>0</v>
      </c>
      <c r="V88" s="22">
        <f t="shared" si="30"/>
        <v>0</v>
      </c>
      <c r="W88" s="22">
        <f t="shared" si="30"/>
        <v>0</v>
      </c>
      <c r="X88" s="22">
        <f>SUM(D88:W88)</f>
        <v>0</v>
      </c>
    </row>
    <row r="89" spans="2:24" ht="18" customHeight="1" outlineLevel="1" x14ac:dyDescent="0.25">
      <c r="B89" s="48" t="s">
        <v>40</v>
      </c>
      <c r="C89" s="13" t="s">
        <v>24</v>
      </c>
      <c r="D89" s="14">
        <f t="shared" ref="D89:W89" si="31">D17*D90*D91</f>
        <v>0</v>
      </c>
      <c r="E89" s="14">
        <f t="shared" si="31"/>
        <v>0</v>
      </c>
      <c r="F89" s="14">
        <f t="shared" si="31"/>
        <v>0</v>
      </c>
      <c r="G89" s="14">
        <f t="shared" si="31"/>
        <v>0</v>
      </c>
      <c r="H89" s="14">
        <f t="shared" si="31"/>
        <v>0</v>
      </c>
      <c r="I89" s="14">
        <f t="shared" si="31"/>
        <v>0</v>
      </c>
      <c r="J89" s="14">
        <f t="shared" si="31"/>
        <v>0</v>
      </c>
      <c r="K89" s="14">
        <f t="shared" si="31"/>
        <v>0</v>
      </c>
      <c r="L89" s="14">
        <f t="shared" si="31"/>
        <v>0</v>
      </c>
      <c r="M89" s="14">
        <f t="shared" si="31"/>
        <v>0</v>
      </c>
      <c r="N89" s="14">
        <f t="shared" si="31"/>
        <v>0</v>
      </c>
      <c r="O89" s="14">
        <f t="shared" si="31"/>
        <v>0</v>
      </c>
      <c r="P89" s="14">
        <f t="shared" si="31"/>
        <v>0</v>
      </c>
      <c r="Q89" s="14">
        <f t="shared" si="31"/>
        <v>0</v>
      </c>
      <c r="R89" s="14">
        <f t="shared" si="31"/>
        <v>0</v>
      </c>
      <c r="S89" s="14">
        <f t="shared" si="31"/>
        <v>0</v>
      </c>
      <c r="T89" s="14">
        <f t="shared" si="31"/>
        <v>0</v>
      </c>
      <c r="U89" s="14">
        <f t="shared" si="31"/>
        <v>0</v>
      </c>
      <c r="V89" s="14">
        <f t="shared" si="31"/>
        <v>0</v>
      </c>
      <c r="W89" s="14">
        <f t="shared" si="31"/>
        <v>0</v>
      </c>
      <c r="X89" s="14">
        <f>SUM(D89:W89)</f>
        <v>0</v>
      </c>
    </row>
    <row r="90" spans="2:24" ht="18" customHeight="1" outlineLevel="1" x14ac:dyDescent="0.25">
      <c r="B90" s="49" t="s">
        <v>65</v>
      </c>
      <c r="C90" s="7" t="s">
        <v>24</v>
      </c>
      <c r="D90" s="8"/>
      <c r="E90" s="8"/>
      <c r="F90" s="8"/>
      <c r="G90" s="8"/>
      <c r="H90" s="8"/>
      <c r="I90" s="8"/>
      <c r="J90" s="8"/>
      <c r="K90" s="8"/>
      <c r="L90" s="8"/>
      <c r="M90" s="8"/>
      <c r="N90" s="8"/>
      <c r="O90" s="8"/>
      <c r="P90" s="8"/>
      <c r="Q90" s="8"/>
      <c r="R90" s="8"/>
      <c r="S90" s="8"/>
      <c r="T90" s="8"/>
      <c r="U90" s="8"/>
      <c r="V90" s="8"/>
      <c r="W90" s="8"/>
      <c r="X90" s="14"/>
    </row>
    <row r="91" spans="2:24" ht="18" customHeight="1" outlineLevel="1" x14ac:dyDescent="0.25">
      <c r="B91" s="49" t="s">
        <v>66</v>
      </c>
      <c r="C91" s="7" t="s">
        <v>30</v>
      </c>
      <c r="D91" s="8"/>
      <c r="E91" s="8"/>
      <c r="F91" s="8"/>
      <c r="G91" s="8"/>
      <c r="H91" s="8"/>
      <c r="I91" s="8"/>
      <c r="J91" s="8"/>
      <c r="K91" s="8"/>
      <c r="L91" s="8"/>
      <c r="M91" s="8"/>
      <c r="N91" s="8"/>
      <c r="O91" s="8"/>
      <c r="P91" s="8"/>
      <c r="Q91" s="8"/>
      <c r="R91" s="8"/>
      <c r="S91" s="8"/>
      <c r="T91" s="8"/>
      <c r="U91" s="8"/>
      <c r="V91" s="8"/>
      <c r="W91" s="8"/>
      <c r="X91" s="14"/>
    </row>
    <row r="92" spans="2:24" ht="18" customHeight="1" outlineLevel="1" x14ac:dyDescent="0.25">
      <c r="B92" s="48" t="s">
        <v>41</v>
      </c>
      <c r="C92" s="13" t="s">
        <v>24</v>
      </c>
      <c r="D92" s="14">
        <f>D18*D93*D94</f>
        <v>0</v>
      </c>
      <c r="E92" s="14">
        <f t="shared" ref="E92:W92" si="32">E18*E93*E94</f>
        <v>0</v>
      </c>
      <c r="F92" s="14">
        <f t="shared" si="32"/>
        <v>0</v>
      </c>
      <c r="G92" s="14">
        <f t="shared" si="32"/>
        <v>0</v>
      </c>
      <c r="H92" s="14">
        <f t="shared" si="32"/>
        <v>0</v>
      </c>
      <c r="I92" s="14">
        <f t="shared" si="32"/>
        <v>0</v>
      </c>
      <c r="J92" s="14">
        <f t="shared" si="32"/>
        <v>0</v>
      </c>
      <c r="K92" s="14">
        <f t="shared" si="32"/>
        <v>0</v>
      </c>
      <c r="L92" s="14">
        <f t="shared" si="32"/>
        <v>0</v>
      </c>
      <c r="M92" s="14">
        <f t="shared" si="32"/>
        <v>0</v>
      </c>
      <c r="N92" s="14">
        <f t="shared" si="32"/>
        <v>0</v>
      </c>
      <c r="O92" s="14">
        <f t="shared" si="32"/>
        <v>0</v>
      </c>
      <c r="P92" s="14">
        <f t="shared" si="32"/>
        <v>0</v>
      </c>
      <c r="Q92" s="14">
        <f t="shared" si="32"/>
        <v>0</v>
      </c>
      <c r="R92" s="14">
        <f t="shared" si="32"/>
        <v>0</v>
      </c>
      <c r="S92" s="14">
        <f t="shared" si="32"/>
        <v>0</v>
      </c>
      <c r="T92" s="14">
        <f t="shared" si="32"/>
        <v>0</v>
      </c>
      <c r="U92" s="14">
        <f t="shared" si="32"/>
        <v>0</v>
      </c>
      <c r="V92" s="14">
        <f t="shared" si="32"/>
        <v>0</v>
      </c>
      <c r="W92" s="14">
        <f t="shared" si="32"/>
        <v>0</v>
      </c>
      <c r="X92" s="14">
        <f>SUM(D92:W92)</f>
        <v>0</v>
      </c>
    </row>
    <row r="93" spans="2:24" ht="18" customHeight="1" outlineLevel="1" x14ac:dyDescent="0.25">
      <c r="B93" s="49" t="s">
        <v>65</v>
      </c>
      <c r="C93" s="7" t="s">
        <v>21</v>
      </c>
      <c r="D93" s="8"/>
      <c r="E93" s="8"/>
      <c r="F93" s="8"/>
      <c r="G93" s="8"/>
      <c r="H93" s="8"/>
      <c r="I93" s="8"/>
      <c r="J93" s="8"/>
      <c r="K93" s="8"/>
      <c r="L93" s="8"/>
      <c r="M93" s="8"/>
      <c r="N93" s="8"/>
      <c r="O93" s="8"/>
      <c r="P93" s="8"/>
      <c r="Q93" s="8"/>
      <c r="R93" s="8"/>
      <c r="S93" s="8"/>
      <c r="T93" s="8"/>
      <c r="U93" s="8"/>
      <c r="V93" s="8"/>
      <c r="W93" s="8"/>
      <c r="X93" s="14"/>
    </row>
    <row r="94" spans="2:24" ht="18" customHeight="1" outlineLevel="1" x14ac:dyDescent="0.25">
      <c r="B94" s="49" t="s">
        <v>66</v>
      </c>
      <c r="C94" s="7" t="s">
        <v>21</v>
      </c>
      <c r="D94" s="8"/>
      <c r="E94" s="8"/>
      <c r="F94" s="8"/>
      <c r="G94" s="8"/>
      <c r="H94" s="8"/>
      <c r="I94" s="8"/>
      <c r="J94" s="8"/>
      <c r="K94" s="8"/>
      <c r="L94" s="8"/>
      <c r="M94" s="8"/>
      <c r="N94" s="8"/>
      <c r="O94" s="8"/>
      <c r="P94" s="8"/>
      <c r="Q94" s="8"/>
      <c r="R94" s="8"/>
      <c r="S94" s="8"/>
      <c r="T94" s="8"/>
      <c r="U94" s="8"/>
      <c r="V94" s="8"/>
      <c r="W94" s="8"/>
      <c r="X94" s="14"/>
    </row>
    <row r="95" spans="2:24" ht="18" customHeight="1" outlineLevel="1" x14ac:dyDescent="0.25">
      <c r="B95" s="48" t="s">
        <v>154</v>
      </c>
      <c r="C95" s="13" t="s">
        <v>24</v>
      </c>
      <c r="D95" s="14">
        <f>D19*D96*D97</f>
        <v>0</v>
      </c>
      <c r="E95" s="14">
        <f t="shared" ref="E95:W95" si="33">E19*E96*E97</f>
        <v>0</v>
      </c>
      <c r="F95" s="14">
        <f t="shared" si="33"/>
        <v>0</v>
      </c>
      <c r="G95" s="14">
        <f t="shared" si="33"/>
        <v>0</v>
      </c>
      <c r="H95" s="14">
        <f t="shared" si="33"/>
        <v>0</v>
      </c>
      <c r="I95" s="14">
        <f t="shared" si="33"/>
        <v>0</v>
      </c>
      <c r="J95" s="14">
        <f t="shared" si="33"/>
        <v>0</v>
      </c>
      <c r="K95" s="14">
        <f t="shared" si="33"/>
        <v>0</v>
      </c>
      <c r="L95" s="14">
        <f t="shared" si="33"/>
        <v>0</v>
      </c>
      <c r="M95" s="14">
        <f t="shared" si="33"/>
        <v>0</v>
      </c>
      <c r="N95" s="14">
        <f t="shared" si="33"/>
        <v>0</v>
      </c>
      <c r="O95" s="14">
        <f t="shared" si="33"/>
        <v>0</v>
      </c>
      <c r="P95" s="14">
        <f t="shared" si="33"/>
        <v>0</v>
      </c>
      <c r="Q95" s="14">
        <f t="shared" si="33"/>
        <v>0</v>
      </c>
      <c r="R95" s="14">
        <f t="shared" si="33"/>
        <v>0</v>
      </c>
      <c r="S95" s="14">
        <f t="shared" si="33"/>
        <v>0</v>
      </c>
      <c r="T95" s="14">
        <f t="shared" si="33"/>
        <v>0</v>
      </c>
      <c r="U95" s="14">
        <f t="shared" si="33"/>
        <v>0</v>
      </c>
      <c r="V95" s="14">
        <f t="shared" si="33"/>
        <v>0</v>
      </c>
      <c r="W95" s="14">
        <f t="shared" si="33"/>
        <v>0</v>
      </c>
      <c r="X95" s="14">
        <f>SUM(D95:W95)</f>
        <v>0</v>
      </c>
    </row>
    <row r="96" spans="2:24" ht="18" customHeight="1" outlineLevel="1" x14ac:dyDescent="0.25">
      <c r="B96" s="49" t="s">
        <v>65</v>
      </c>
      <c r="C96" s="7" t="s">
        <v>21</v>
      </c>
      <c r="D96" s="8"/>
      <c r="E96" s="8"/>
      <c r="F96" s="8"/>
      <c r="G96" s="8"/>
      <c r="H96" s="8"/>
      <c r="I96" s="8"/>
      <c r="J96" s="8"/>
      <c r="K96" s="8"/>
      <c r="L96" s="8"/>
      <c r="M96" s="8"/>
      <c r="N96" s="8"/>
      <c r="O96" s="8"/>
      <c r="P96" s="8"/>
      <c r="Q96" s="8"/>
      <c r="R96" s="8"/>
      <c r="S96" s="8"/>
      <c r="T96" s="8"/>
      <c r="U96" s="8"/>
      <c r="V96" s="8"/>
      <c r="W96" s="8"/>
      <c r="X96" s="14"/>
    </row>
    <row r="97" spans="2:24" ht="18" customHeight="1" outlineLevel="1" x14ac:dyDescent="0.25">
      <c r="B97" s="49" t="s">
        <v>66</v>
      </c>
      <c r="C97" s="7" t="s">
        <v>30</v>
      </c>
      <c r="D97" s="8"/>
      <c r="E97" s="8"/>
      <c r="F97" s="8"/>
      <c r="G97" s="8"/>
      <c r="H97" s="8"/>
      <c r="I97" s="8"/>
      <c r="J97" s="8"/>
      <c r="K97" s="8"/>
      <c r="L97" s="8"/>
      <c r="M97" s="8"/>
      <c r="N97" s="8"/>
      <c r="O97" s="8"/>
      <c r="P97" s="8"/>
      <c r="Q97" s="8"/>
      <c r="R97" s="8"/>
      <c r="S97" s="8"/>
      <c r="T97" s="8"/>
      <c r="U97" s="8"/>
      <c r="V97" s="8"/>
      <c r="W97" s="8"/>
      <c r="X97" s="14"/>
    </row>
    <row r="98" spans="2:24" ht="18" customHeight="1" outlineLevel="1" x14ac:dyDescent="0.25">
      <c r="B98" s="48" t="s">
        <v>153</v>
      </c>
      <c r="C98" s="13" t="s">
        <v>24</v>
      </c>
      <c r="D98" s="14">
        <f>D20*D99*D100</f>
        <v>0</v>
      </c>
      <c r="E98" s="14">
        <f t="shared" ref="E98:W98" si="34">E20*E99*E100</f>
        <v>0</v>
      </c>
      <c r="F98" s="14">
        <f t="shared" si="34"/>
        <v>0</v>
      </c>
      <c r="G98" s="14">
        <f t="shared" si="34"/>
        <v>0</v>
      </c>
      <c r="H98" s="14">
        <f t="shared" si="34"/>
        <v>0</v>
      </c>
      <c r="I98" s="14">
        <f t="shared" si="34"/>
        <v>0</v>
      </c>
      <c r="J98" s="14">
        <f t="shared" si="34"/>
        <v>0</v>
      </c>
      <c r="K98" s="14">
        <f t="shared" si="34"/>
        <v>0</v>
      </c>
      <c r="L98" s="14">
        <f t="shared" si="34"/>
        <v>0</v>
      </c>
      <c r="M98" s="14">
        <f t="shared" si="34"/>
        <v>0</v>
      </c>
      <c r="N98" s="14">
        <f t="shared" si="34"/>
        <v>0</v>
      </c>
      <c r="O98" s="14">
        <f t="shared" si="34"/>
        <v>0</v>
      </c>
      <c r="P98" s="14">
        <f t="shared" si="34"/>
        <v>0</v>
      </c>
      <c r="Q98" s="14">
        <f t="shared" si="34"/>
        <v>0</v>
      </c>
      <c r="R98" s="14">
        <f t="shared" si="34"/>
        <v>0</v>
      </c>
      <c r="S98" s="14">
        <f t="shared" si="34"/>
        <v>0</v>
      </c>
      <c r="T98" s="14">
        <f t="shared" si="34"/>
        <v>0</v>
      </c>
      <c r="U98" s="14">
        <f t="shared" si="34"/>
        <v>0</v>
      </c>
      <c r="V98" s="14">
        <f t="shared" si="34"/>
        <v>0</v>
      </c>
      <c r="W98" s="14">
        <f t="shared" si="34"/>
        <v>0</v>
      </c>
      <c r="X98" s="14">
        <f>SUM(D98:W98)</f>
        <v>0</v>
      </c>
    </row>
    <row r="99" spans="2:24" ht="18" customHeight="1" outlineLevel="1" x14ac:dyDescent="0.25">
      <c r="B99" s="49" t="s">
        <v>65</v>
      </c>
      <c r="C99" s="7" t="s">
        <v>21</v>
      </c>
      <c r="D99" s="8"/>
      <c r="E99" s="8"/>
      <c r="F99" s="8"/>
      <c r="G99" s="8"/>
      <c r="H99" s="8"/>
      <c r="I99" s="8"/>
      <c r="J99" s="8"/>
      <c r="K99" s="8"/>
      <c r="L99" s="8"/>
      <c r="M99" s="8"/>
      <c r="N99" s="8"/>
      <c r="O99" s="8"/>
      <c r="P99" s="8"/>
      <c r="Q99" s="8"/>
      <c r="R99" s="8"/>
      <c r="S99" s="8"/>
      <c r="T99" s="8"/>
      <c r="U99" s="8"/>
      <c r="V99" s="8"/>
      <c r="W99" s="8"/>
      <c r="X99" s="14"/>
    </row>
    <row r="100" spans="2:24" ht="18" customHeight="1" outlineLevel="1" x14ac:dyDescent="0.25">
      <c r="B100" s="49" t="s">
        <v>66</v>
      </c>
      <c r="C100" s="7" t="s">
        <v>30</v>
      </c>
      <c r="D100" s="8"/>
      <c r="E100" s="8"/>
      <c r="F100" s="8"/>
      <c r="G100" s="8"/>
      <c r="H100" s="8"/>
      <c r="I100" s="8"/>
      <c r="J100" s="8"/>
      <c r="K100" s="8"/>
      <c r="L100" s="8"/>
      <c r="M100" s="8"/>
      <c r="N100" s="8"/>
      <c r="O100" s="8"/>
      <c r="P100" s="8"/>
      <c r="Q100" s="8"/>
      <c r="R100" s="8"/>
      <c r="S100" s="8"/>
      <c r="T100" s="8"/>
      <c r="U100" s="8"/>
      <c r="V100" s="8"/>
      <c r="W100" s="8"/>
      <c r="X100" s="14"/>
    </row>
    <row r="101" spans="2:24" ht="18" customHeight="1" x14ac:dyDescent="0.25">
      <c r="B101" s="20" t="s">
        <v>67</v>
      </c>
      <c r="C101" s="21" t="s">
        <v>24</v>
      </c>
      <c r="D101" s="22">
        <f>D102+D105+D108+D111</f>
        <v>0</v>
      </c>
      <c r="E101" s="22">
        <f t="shared" ref="E101:W101" si="35">E102+E105+E108+E111</f>
        <v>0</v>
      </c>
      <c r="F101" s="22">
        <f t="shared" si="35"/>
        <v>0</v>
      </c>
      <c r="G101" s="22">
        <f t="shared" si="35"/>
        <v>0</v>
      </c>
      <c r="H101" s="22">
        <f t="shared" si="35"/>
        <v>0</v>
      </c>
      <c r="I101" s="22">
        <f t="shared" si="35"/>
        <v>0</v>
      </c>
      <c r="J101" s="22">
        <f t="shared" si="35"/>
        <v>0</v>
      </c>
      <c r="K101" s="22">
        <f t="shared" si="35"/>
        <v>0</v>
      </c>
      <c r="L101" s="22">
        <f t="shared" si="35"/>
        <v>0</v>
      </c>
      <c r="M101" s="22">
        <f t="shared" si="35"/>
        <v>0</v>
      </c>
      <c r="N101" s="22">
        <f t="shared" si="35"/>
        <v>0</v>
      </c>
      <c r="O101" s="22">
        <f t="shared" si="35"/>
        <v>0</v>
      </c>
      <c r="P101" s="22">
        <f t="shared" si="35"/>
        <v>0</v>
      </c>
      <c r="Q101" s="22">
        <f t="shared" si="35"/>
        <v>0</v>
      </c>
      <c r="R101" s="22">
        <f t="shared" si="35"/>
        <v>0</v>
      </c>
      <c r="S101" s="22">
        <f t="shared" si="35"/>
        <v>0</v>
      </c>
      <c r="T101" s="22">
        <f t="shared" si="35"/>
        <v>0</v>
      </c>
      <c r="U101" s="22">
        <f t="shared" si="35"/>
        <v>0</v>
      </c>
      <c r="V101" s="22">
        <f t="shared" si="35"/>
        <v>0</v>
      </c>
      <c r="W101" s="22">
        <f t="shared" si="35"/>
        <v>0</v>
      </c>
      <c r="X101" s="22">
        <f>SUM(D101:W101)</f>
        <v>0</v>
      </c>
    </row>
    <row r="102" spans="2:24" ht="18" customHeight="1" outlineLevel="1" x14ac:dyDescent="0.25">
      <c r="B102" s="48" t="s">
        <v>40</v>
      </c>
      <c r="C102" s="13" t="s">
        <v>24</v>
      </c>
      <c r="D102" s="14">
        <f t="shared" ref="D102:W102" si="36">D17*D103*D104</f>
        <v>0</v>
      </c>
      <c r="E102" s="14">
        <f t="shared" si="36"/>
        <v>0</v>
      </c>
      <c r="F102" s="14">
        <f t="shared" si="36"/>
        <v>0</v>
      </c>
      <c r="G102" s="14">
        <f t="shared" si="36"/>
        <v>0</v>
      </c>
      <c r="H102" s="14">
        <f t="shared" si="36"/>
        <v>0</v>
      </c>
      <c r="I102" s="14">
        <f t="shared" si="36"/>
        <v>0</v>
      </c>
      <c r="J102" s="14">
        <f t="shared" si="36"/>
        <v>0</v>
      </c>
      <c r="K102" s="14">
        <f t="shared" si="36"/>
        <v>0</v>
      </c>
      <c r="L102" s="14">
        <f t="shared" si="36"/>
        <v>0</v>
      </c>
      <c r="M102" s="14">
        <f t="shared" si="36"/>
        <v>0</v>
      </c>
      <c r="N102" s="14">
        <f t="shared" si="36"/>
        <v>0</v>
      </c>
      <c r="O102" s="14">
        <f t="shared" si="36"/>
        <v>0</v>
      </c>
      <c r="P102" s="14">
        <f t="shared" si="36"/>
        <v>0</v>
      </c>
      <c r="Q102" s="14">
        <f t="shared" si="36"/>
        <v>0</v>
      </c>
      <c r="R102" s="14">
        <f t="shared" si="36"/>
        <v>0</v>
      </c>
      <c r="S102" s="14">
        <f t="shared" si="36"/>
        <v>0</v>
      </c>
      <c r="T102" s="14">
        <f t="shared" si="36"/>
        <v>0</v>
      </c>
      <c r="U102" s="14">
        <f t="shared" si="36"/>
        <v>0</v>
      </c>
      <c r="V102" s="14">
        <f t="shared" si="36"/>
        <v>0</v>
      </c>
      <c r="W102" s="14">
        <f t="shared" si="36"/>
        <v>0</v>
      </c>
      <c r="X102" s="14">
        <f>SUM(D102:W102)</f>
        <v>0</v>
      </c>
    </row>
    <row r="103" spans="2:24" ht="18" customHeight="1" outlineLevel="1" x14ac:dyDescent="0.25">
      <c r="B103" s="49" t="s">
        <v>65</v>
      </c>
      <c r="C103" s="7" t="s">
        <v>24</v>
      </c>
      <c r="D103" s="8"/>
      <c r="E103" s="8"/>
      <c r="F103" s="8"/>
      <c r="G103" s="8"/>
      <c r="H103" s="8"/>
      <c r="I103" s="8"/>
      <c r="J103" s="8"/>
      <c r="K103" s="8"/>
      <c r="L103" s="8"/>
      <c r="M103" s="8"/>
      <c r="N103" s="8"/>
      <c r="O103" s="8"/>
      <c r="P103" s="8"/>
      <c r="Q103" s="8"/>
      <c r="R103" s="8"/>
      <c r="S103" s="8"/>
      <c r="T103" s="8"/>
      <c r="U103" s="8"/>
      <c r="V103" s="8"/>
      <c r="W103" s="8"/>
      <c r="X103" s="14"/>
    </row>
    <row r="104" spans="2:24" ht="18" customHeight="1" outlineLevel="1" x14ac:dyDescent="0.25">
      <c r="B104" s="49" t="s">
        <v>66</v>
      </c>
      <c r="C104" s="7" t="s">
        <v>30</v>
      </c>
      <c r="D104" s="8"/>
      <c r="E104" s="8"/>
      <c r="F104" s="8"/>
      <c r="G104" s="8"/>
      <c r="H104" s="8"/>
      <c r="I104" s="8"/>
      <c r="J104" s="8"/>
      <c r="K104" s="8"/>
      <c r="L104" s="8"/>
      <c r="M104" s="8"/>
      <c r="N104" s="8"/>
      <c r="O104" s="8"/>
      <c r="P104" s="8"/>
      <c r="Q104" s="8"/>
      <c r="R104" s="8"/>
      <c r="S104" s="8"/>
      <c r="T104" s="8"/>
      <c r="U104" s="8"/>
      <c r="V104" s="8"/>
      <c r="W104" s="8"/>
      <c r="X104" s="14"/>
    </row>
    <row r="105" spans="2:24" ht="18" customHeight="1" outlineLevel="1" x14ac:dyDescent="0.25">
      <c r="B105" s="48" t="s">
        <v>41</v>
      </c>
      <c r="C105" s="13" t="s">
        <v>24</v>
      </c>
      <c r="D105" s="14">
        <f t="shared" ref="D105:W105" si="37">D18*D106*D107</f>
        <v>0</v>
      </c>
      <c r="E105" s="14">
        <f t="shared" si="37"/>
        <v>0</v>
      </c>
      <c r="F105" s="14">
        <f t="shared" si="37"/>
        <v>0</v>
      </c>
      <c r="G105" s="14">
        <f t="shared" si="37"/>
        <v>0</v>
      </c>
      <c r="H105" s="14">
        <f t="shared" si="37"/>
        <v>0</v>
      </c>
      <c r="I105" s="14">
        <f t="shared" si="37"/>
        <v>0</v>
      </c>
      <c r="J105" s="14">
        <f t="shared" si="37"/>
        <v>0</v>
      </c>
      <c r="K105" s="14">
        <f t="shared" si="37"/>
        <v>0</v>
      </c>
      <c r="L105" s="14">
        <f t="shared" si="37"/>
        <v>0</v>
      </c>
      <c r="M105" s="14">
        <f t="shared" si="37"/>
        <v>0</v>
      </c>
      <c r="N105" s="14">
        <f t="shared" si="37"/>
        <v>0</v>
      </c>
      <c r="O105" s="14">
        <f t="shared" si="37"/>
        <v>0</v>
      </c>
      <c r="P105" s="14">
        <f t="shared" si="37"/>
        <v>0</v>
      </c>
      <c r="Q105" s="14">
        <f t="shared" si="37"/>
        <v>0</v>
      </c>
      <c r="R105" s="14">
        <f t="shared" si="37"/>
        <v>0</v>
      </c>
      <c r="S105" s="14">
        <f t="shared" si="37"/>
        <v>0</v>
      </c>
      <c r="T105" s="14">
        <f t="shared" si="37"/>
        <v>0</v>
      </c>
      <c r="U105" s="14">
        <f t="shared" si="37"/>
        <v>0</v>
      </c>
      <c r="V105" s="14">
        <f t="shared" si="37"/>
        <v>0</v>
      </c>
      <c r="W105" s="14">
        <f t="shared" si="37"/>
        <v>0</v>
      </c>
      <c r="X105" s="14">
        <f>SUM(D105:W105)</f>
        <v>0</v>
      </c>
    </row>
    <row r="106" spans="2:24" ht="18" customHeight="1" outlineLevel="1" x14ac:dyDescent="0.25">
      <c r="B106" s="49" t="s">
        <v>65</v>
      </c>
      <c r="C106" s="7" t="s">
        <v>21</v>
      </c>
      <c r="D106" s="8"/>
      <c r="E106" s="8"/>
      <c r="F106" s="8"/>
      <c r="G106" s="8"/>
      <c r="H106" s="8"/>
      <c r="I106" s="8"/>
      <c r="J106" s="8"/>
      <c r="K106" s="8"/>
      <c r="L106" s="8"/>
      <c r="M106" s="8"/>
      <c r="N106" s="8"/>
      <c r="O106" s="8"/>
      <c r="P106" s="8"/>
      <c r="Q106" s="8"/>
      <c r="R106" s="8"/>
      <c r="S106" s="8"/>
      <c r="T106" s="8"/>
      <c r="U106" s="8"/>
      <c r="V106" s="8"/>
      <c r="W106" s="8"/>
      <c r="X106" s="14"/>
    </row>
    <row r="107" spans="2:24" ht="18" customHeight="1" outlineLevel="1" x14ac:dyDescent="0.25">
      <c r="B107" s="49" t="s">
        <v>66</v>
      </c>
      <c r="C107" s="7" t="s">
        <v>21</v>
      </c>
      <c r="D107" s="8"/>
      <c r="E107" s="8"/>
      <c r="F107" s="8"/>
      <c r="G107" s="8"/>
      <c r="H107" s="8"/>
      <c r="I107" s="8"/>
      <c r="J107" s="8"/>
      <c r="K107" s="8"/>
      <c r="L107" s="8"/>
      <c r="M107" s="8"/>
      <c r="N107" s="8"/>
      <c r="O107" s="8"/>
      <c r="P107" s="8"/>
      <c r="Q107" s="8"/>
      <c r="R107" s="8"/>
      <c r="S107" s="8"/>
      <c r="T107" s="8"/>
      <c r="U107" s="8"/>
      <c r="V107" s="8"/>
      <c r="W107" s="8"/>
      <c r="X107" s="14"/>
    </row>
    <row r="108" spans="2:24" ht="18" customHeight="1" outlineLevel="1" x14ac:dyDescent="0.25">
      <c r="B108" s="48" t="s">
        <v>154</v>
      </c>
      <c r="C108" s="13" t="s">
        <v>24</v>
      </c>
      <c r="D108" s="14">
        <f>D19*D109*D110</f>
        <v>0</v>
      </c>
      <c r="E108" s="14">
        <f t="shared" ref="E108:W108" si="38">E19*E109*E110</f>
        <v>0</v>
      </c>
      <c r="F108" s="14">
        <f t="shared" si="38"/>
        <v>0</v>
      </c>
      <c r="G108" s="14">
        <f t="shared" si="38"/>
        <v>0</v>
      </c>
      <c r="H108" s="14">
        <f t="shared" si="38"/>
        <v>0</v>
      </c>
      <c r="I108" s="14">
        <f t="shared" si="38"/>
        <v>0</v>
      </c>
      <c r="J108" s="14">
        <f t="shared" si="38"/>
        <v>0</v>
      </c>
      <c r="K108" s="14">
        <f t="shared" si="38"/>
        <v>0</v>
      </c>
      <c r="L108" s="14">
        <f t="shared" si="38"/>
        <v>0</v>
      </c>
      <c r="M108" s="14">
        <f t="shared" si="38"/>
        <v>0</v>
      </c>
      <c r="N108" s="14">
        <f t="shared" si="38"/>
        <v>0</v>
      </c>
      <c r="O108" s="14">
        <f t="shared" si="38"/>
        <v>0</v>
      </c>
      <c r="P108" s="14">
        <f t="shared" si="38"/>
        <v>0</v>
      </c>
      <c r="Q108" s="14">
        <f t="shared" si="38"/>
        <v>0</v>
      </c>
      <c r="R108" s="14">
        <f t="shared" si="38"/>
        <v>0</v>
      </c>
      <c r="S108" s="14">
        <f t="shared" si="38"/>
        <v>0</v>
      </c>
      <c r="T108" s="14">
        <f t="shared" si="38"/>
        <v>0</v>
      </c>
      <c r="U108" s="14">
        <f t="shared" si="38"/>
        <v>0</v>
      </c>
      <c r="V108" s="14">
        <f t="shared" si="38"/>
        <v>0</v>
      </c>
      <c r="W108" s="14">
        <f t="shared" si="38"/>
        <v>0</v>
      </c>
      <c r="X108" s="14">
        <f>SUM(D108:W108)</f>
        <v>0</v>
      </c>
    </row>
    <row r="109" spans="2:24" ht="18" customHeight="1" outlineLevel="1" x14ac:dyDescent="0.25">
      <c r="B109" s="49" t="s">
        <v>65</v>
      </c>
      <c r="C109" s="7" t="s">
        <v>21</v>
      </c>
      <c r="D109" s="8"/>
      <c r="E109" s="8"/>
      <c r="F109" s="8"/>
      <c r="G109" s="8"/>
      <c r="H109" s="8"/>
      <c r="I109" s="8"/>
      <c r="J109" s="8"/>
      <c r="K109" s="8"/>
      <c r="L109" s="8"/>
      <c r="M109" s="8"/>
      <c r="N109" s="8"/>
      <c r="O109" s="8"/>
      <c r="P109" s="8"/>
      <c r="Q109" s="8"/>
      <c r="R109" s="8"/>
      <c r="S109" s="8"/>
      <c r="T109" s="8"/>
      <c r="U109" s="8"/>
      <c r="V109" s="8"/>
      <c r="W109" s="8"/>
      <c r="X109" s="14"/>
    </row>
    <row r="110" spans="2:24" ht="18" customHeight="1" outlineLevel="1" x14ac:dyDescent="0.25">
      <c r="B110" s="49" t="s">
        <v>66</v>
      </c>
      <c r="C110" s="7" t="s">
        <v>30</v>
      </c>
      <c r="D110" s="8"/>
      <c r="E110" s="8"/>
      <c r="F110" s="8"/>
      <c r="G110" s="8"/>
      <c r="H110" s="8"/>
      <c r="I110" s="8"/>
      <c r="J110" s="8"/>
      <c r="K110" s="8"/>
      <c r="L110" s="8"/>
      <c r="M110" s="8"/>
      <c r="N110" s="8"/>
      <c r="O110" s="8"/>
      <c r="P110" s="8"/>
      <c r="Q110" s="8"/>
      <c r="R110" s="8"/>
      <c r="S110" s="8"/>
      <c r="T110" s="8"/>
      <c r="U110" s="8"/>
      <c r="V110" s="8"/>
      <c r="W110" s="8"/>
      <c r="X110" s="14"/>
    </row>
    <row r="111" spans="2:24" ht="18" customHeight="1" outlineLevel="1" x14ac:dyDescent="0.25">
      <c r="B111" s="48" t="s">
        <v>153</v>
      </c>
      <c r="C111" s="13" t="s">
        <v>24</v>
      </c>
      <c r="D111" s="14">
        <f>D20*D112*D113</f>
        <v>0</v>
      </c>
      <c r="E111" s="14">
        <f t="shared" ref="E111:W111" si="39">E20*E112*E113</f>
        <v>0</v>
      </c>
      <c r="F111" s="14">
        <f t="shared" si="39"/>
        <v>0</v>
      </c>
      <c r="G111" s="14">
        <f t="shared" si="39"/>
        <v>0</v>
      </c>
      <c r="H111" s="14">
        <f t="shared" si="39"/>
        <v>0</v>
      </c>
      <c r="I111" s="14">
        <f t="shared" si="39"/>
        <v>0</v>
      </c>
      <c r="J111" s="14">
        <f t="shared" si="39"/>
        <v>0</v>
      </c>
      <c r="K111" s="14">
        <f t="shared" si="39"/>
        <v>0</v>
      </c>
      <c r="L111" s="14">
        <f t="shared" si="39"/>
        <v>0</v>
      </c>
      <c r="M111" s="14">
        <f t="shared" si="39"/>
        <v>0</v>
      </c>
      <c r="N111" s="14">
        <f t="shared" si="39"/>
        <v>0</v>
      </c>
      <c r="O111" s="14">
        <f t="shared" si="39"/>
        <v>0</v>
      </c>
      <c r="P111" s="14">
        <f t="shared" si="39"/>
        <v>0</v>
      </c>
      <c r="Q111" s="14">
        <f t="shared" si="39"/>
        <v>0</v>
      </c>
      <c r="R111" s="14">
        <f t="shared" si="39"/>
        <v>0</v>
      </c>
      <c r="S111" s="14">
        <f t="shared" si="39"/>
        <v>0</v>
      </c>
      <c r="T111" s="14">
        <f t="shared" si="39"/>
        <v>0</v>
      </c>
      <c r="U111" s="14">
        <f t="shared" si="39"/>
        <v>0</v>
      </c>
      <c r="V111" s="14">
        <f t="shared" si="39"/>
        <v>0</v>
      </c>
      <c r="W111" s="14">
        <f t="shared" si="39"/>
        <v>0</v>
      </c>
      <c r="X111" s="14">
        <f>SUM(D111:W111)</f>
        <v>0</v>
      </c>
    </row>
    <row r="112" spans="2:24" ht="18" customHeight="1" outlineLevel="1" x14ac:dyDescent="0.25">
      <c r="B112" s="49" t="s">
        <v>65</v>
      </c>
      <c r="C112" s="7" t="s">
        <v>21</v>
      </c>
      <c r="D112" s="8"/>
      <c r="E112" s="8"/>
      <c r="F112" s="8"/>
      <c r="G112" s="8"/>
      <c r="H112" s="8"/>
      <c r="I112" s="8"/>
      <c r="J112" s="8"/>
      <c r="K112" s="8"/>
      <c r="L112" s="8"/>
      <c r="M112" s="8"/>
      <c r="N112" s="8"/>
      <c r="O112" s="8"/>
      <c r="P112" s="8"/>
      <c r="Q112" s="8"/>
      <c r="R112" s="8"/>
      <c r="S112" s="8"/>
      <c r="T112" s="8"/>
      <c r="U112" s="8"/>
      <c r="V112" s="8"/>
      <c r="W112" s="8"/>
      <c r="X112" s="14"/>
    </row>
    <row r="113" spans="2:24" ht="18" customHeight="1" outlineLevel="1" x14ac:dyDescent="0.25">
      <c r="B113" s="49" t="s">
        <v>66</v>
      </c>
      <c r="C113" s="7" t="s">
        <v>30</v>
      </c>
      <c r="D113" s="8"/>
      <c r="E113" s="8"/>
      <c r="F113" s="8"/>
      <c r="G113" s="8"/>
      <c r="H113" s="8"/>
      <c r="I113" s="8"/>
      <c r="J113" s="8"/>
      <c r="K113" s="8"/>
      <c r="L113" s="8"/>
      <c r="M113" s="8"/>
      <c r="N113" s="8"/>
      <c r="O113" s="8"/>
      <c r="P113" s="8"/>
      <c r="Q113" s="8"/>
      <c r="R113" s="8"/>
      <c r="S113" s="8"/>
      <c r="T113" s="8"/>
      <c r="U113" s="8"/>
      <c r="V113" s="8"/>
      <c r="W113" s="8"/>
      <c r="X113" s="14"/>
    </row>
    <row r="114" spans="2:24" ht="18" customHeight="1" x14ac:dyDescent="0.25">
      <c r="B114" s="18" t="s">
        <v>68</v>
      </c>
      <c r="C114" s="23" t="s">
        <v>24</v>
      </c>
      <c r="D114" s="6">
        <f>(D115+D118+D122+D126+D129+D133+D137+D141+D145+D148+D151+D155+D158+D161)*12</f>
        <v>0</v>
      </c>
      <c r="E114" s="6">
        <f t="shared" ref="E114:W114" si="40">(E115+E118+E122+E126+E129+E133+E137+E141+E145+E148+E151+E155+E158+E161)*12</f>
        <v>0</v>
      </c>
      <c r="F114" s="6">
        <f t="shared" si="40"/>
        <v>0</v>
      </c>
      <c r="G114" s="6">
        <f t="shared" si="40"/>
        <v>0</v>
      </c>
      <c r="H114" s="6">
        <f t="shared" si="40"/>
        <v>0</v>
      </c>
      <c r="I114" s="6">
        <f t="shared" si="40"/>
        <v>0</v>
      </c>
      <c r="J114" s="6">
        <f t="shared" si="40"/>
        <v>0</v>
      </c>
      <c r="K114" s="6">
        <f t="shared" si="40"/>
        <v>0</v>
      </c>
      <c r="L114" s="6">
        <f t="shared" si="40"/>
        <v>0</v>
      </c>
      <c r="M114" s="6">
        <f t="shared" si="40"/>
        <v>0</v>
      </c>
      <c r="N114" s="6">
        <f t="shared" si="40"/>
        <v>0</v>
      </c>
      <c r="O114" s="6">
        <f t="shared" si="40"/>
        <v>0</v>
      </c>
      <c r="P114" s="6">
        <f t="shared" si="40"/>
        <v>0</v>
      </c>
      <c r="Q114" s="6">
        <f t="shared" si="40"/>
        <v>0</v>
      </c>
      <c r="R114" s="6">
        <f t="shared" si="40"/>
        <v>0</v>
      </c>
      <c r="S114" s="6">
        <f t="shared" si="40"/>
        <v>0</v>
      </c>
      <c r="T114" s="6">
        <f t="shared" si="40"/>
        <v>0</v>
      </c>
      <c r="U114" s="6">
        <f t="shared" si="40"/>
        <v>0</v>
      </c>
      <c r="V114" s="6">
        <f t="shared" si="40"/>
        <v>0</v>
      </c>
      <c r="W114" s="6">
        <f t="shared" si="40"/>
        <v>0</v>
      </c>
      <c r="X114" s="6">
        <f t="shared" ref="X114" si="41">(X115+X118+X122+X126+X129+X133+X137+X141+X145+X148+X151+X155+X158)*12</f>
        <v>0</v>
      </c>
    </row>
    <row r="115" spans="2:24" ht="18" customHeight="1" x14ac:dyDescent="0.25">
      <c r="B115" s="20" t="s">
        <v>69</v>
      </c>
      <c r="C115" s="21" t="s">
        <v>24</v>
      </c>
      <c r="D115" s="22">
        <f>D116*D117</f>
        <v>0</v>
      </c>
      <c r="E115" s="22">
        <f t="shared" ref="E115:W115" si="42">E116*E117</f>
        <v>0</v>
      </c>
      <c r="F115" s="22">
        <f t="shared" si="42"/>
        <v>0</v>
      </c>
      <c r="G115" s="22">
        <f t="shared" si="42"/>
        <v>0</v>
      </c>
      <c r="H115" s="22">
        <f t="shared" si="42"/>
        <v>0</v>
      </c>
      <c r="I115" s="22">
        <f t="shared" si="42"/>
        <v>0</v>
      </c>
      <c r="J115" s="22">
        <f t="shared" si="42"/>
        <v>0</v>
      </c>
      <c r="K115" s="22">
        <f t="shared" si="42"/>
        <v>0</v>
      </c>
      <c r="L115" s="22">
        <f t="shared" si="42"/>
        <v>0</v>
      </c>
      <c r="M115" s="22">
        <f t="shared" si="42"/>
        <v>0</v>
      </c>
      <c r="N115" s="22">
        <f t="shared" si="42"/>
        <v>0</v>
      </c>
      <c r="O115" s="22">
        <f t="shared" si="42"/>
        <v>0</v>
      </c>
      <c r="P115" s="22">
        <f t="shared" si="42"/>
        <v>0</v>
      </c>
      <c r="Q115" s="22">
        <f t="shared" si="42"/>
        <v>0</v>
      </c>
      <c r="R115" s="22">
        <f t="shared" si="42"/>
        <v>0</v>
      </c>
      <c r="S115" s="22">
        <f t="shared" si="42"/>
        <v>0</v>
      </c>
      <c r="T115" s="22">
        <f t="shared" si="42"/>
        <v>0</v>
      </c>
      <c r="U115" s="22">
        <f t="shared" si="42"/>
        <v>0</v>
      </c>
      <c r="V115" s="22">
        <f t="shared" si="42"/>
        <v>0</v>
      </c>
      <c r="W115" s="22">
        <f t="shared" si="42"/>
        <v>0</v>
      </c>
      <c r="X115" s="22">
        <f>SUM(D115:W115)</f>
        <v>0</v>
      </c>
    </row>
    <row r="116" spans="2:24" ht="18" customHeight="1" outlineLevel="1" x14ac:dyDescent="0.25">
      <c r="B116" s="49" t="s">
        <v>70</v>
      </c>
      <c r="C116" s="7" t="s">
        <v>30</v>
      </c>
      <c r="D116" s="8"/>
      <c r="E116" s="8"/>
      <c r="F116" s="8"/>
      <c r="G116" s="8"/>
      <c r="H116" s="8"/>
      <c r="I116" s="8"/>
      <c r="J116" s="8"/>
      <c r="K116" s="8"/>
      <c r="L116" s="8"/>
      <c r="M116" s="8"/>
      <c r="N116" s="8"/>
      <c r="O116" s="8"/>
      <c r="P116" s="8"/>
      <c r="Q116" s="8"/>
      <c r="R116" s="8"/>
      <c r="S116" s="8"/>
      <c r="T116" s="8"/>
      <c r="U116" s="8"/>
      <c r="V116" s="8"/>
      <c r="W116" s="8"/>
      <c r="X116" s="14"/>
    </row>
    <row r="117" spans="2:24" ht="18" customHeight="1" outlineLevel="1" x14ac:dyDescent="0.25">
      <c r="B117" s="49" t="s">
        <v>149</v>
      </c>
      <c r="C117" s="7" t="s">
        <v>24</v>
      </c>
      <c r="D117" s="8"/>
      <c r="E117" s="8"/>
      <c r="F117" s="8"/>
      <c r="G117" s="8"/>
      <c r="H117" s="8"/>
      <c r="I117" s="8"/>
      <c r="J117" s="8"/>
      <c r="K117" s="8"/>
      <c r="L117" s="8"/>
      <c r="M117" s="8"/>
      <c r="N117" s="8"/>
      <c r="O117" s="8"/>
      <c r="P117" s="8"/>
      <c r="Q117" s="8"/>
      <c r="R117" s="8"/>
      <c r="S117" s="8"/>
      <c r="T117" s="8"/>
      <c r="U117" s="8"/>
      <c r="V117" s="8"/>
      <c r="W117" s="8"/>
      <c r="X117" s="14"/>
    </row>
    <row r="118" spans="2:24" ht="18" customHeight="1" x14ac:dyDescent="0.25">
      <c r="B118" s="20" t="s">
        <v>71</v>
      </c>
      <c r="C118" s="21" t="s">
        <v>24</v>
      </c>
      <c r="D118" s="22">
        <f>D119*D120*D121</f>
        <v>0</v>
      </c>
      <c r="E118" s="22">
        <f t="shared" ref="E118:W118" si="43">E119*E120*E121</f>
        <v>0</v>
      </c>
      <c r="F118" s="22">
        <f t="shared" si="43"/>
        <v>0</v>
      </c>
      <c r="G118" s="22">
        <f t="shared" si="43"/>
        <v>0</v>
      </c>
      <c r="H118" s="22">
        <f t="shared" si="43"/>
        <v>0</v>
      </c>
      <c r="I118" s="22">
        <f t="shared" si="43"/>
        <v>0</v>
      </c>
      <c r="J118" s="22">
        <f t="shared" si="43"/>
        <v>0</v>
      </c>
      <c r="K118" s="22">
        <f t="shared" si="43"/>
        <v>0</v>
      </c>
      <c r="L118" s="22">
        <f t="shared" si="43"/>
        <v>0</v>
      </c>
      <c r="M118" s="22">
        <f t="shared" si="43"/>
        <v>0</v>
      </c>
      <c r="N118" s="22">
        <f t="shared" si="43"/>
        <v>0</v>
      </c>
      <c r="O118" s="22">
        <f t="shared" si="43"/>
        <v>0</v>
      </c>
      <c r="P118" s="22">
        <f t="shared" si="43"/>
        <v>0</v>
      </c>
      <c r="Q118" s="22">
        <f t="shared" si="43"/>
        <v>0</v>
      </c>
      <c r="R118" s="22">
        <f t="shared" si="43"/>
        <v>0</v>
      </c>
      <c r="S118" s="22">
        <f t="shared" si="43"/>
        <v>0</v>
      </c>
      <c r="T118" s="22">
        <f t="shared" si="43"/>
        <v>0</v>
      </c>
      <c r="U118" s="22">
        <f t="shared" si="43"/>
        <v>0</v>
      </c>
      <c r="V118" s="22">
        <f t="shared" si="43"/>
        <v>0</v>
      </c>
      <c r="W118" s="22">
        <f t="shared" si="43"/>
        <v>0</v>
      </c>
      <c r="X118" s="22">
        <f>SUM(D118:W118)</f>
        <v>0</v>
      </c>
    </row>
    <row r="119" spans="2:24" ht="18" customHeight="1" outlineLevel="1" x14ac:dyDescent="0.25">
      <c r="B119" s="49" t="s">
        <v>72</v>
      </c>
      <c r="C119" s="7" t="s">
        <v>30</v>
      </c>
      <c r="D119" s="14"/>
      <c r="E119" s="14"/>
      <c r="F119" s="14"/>
      <c r="G119" s="14"/>
      <c r="H119" s="14"/>
      <c r="I119" s="14"/>
      <c r="J119" s="14"/>
      <c r="K119" s="14"/>
      <c r="L119" s="14"/>
      <c r="M119" s="14"/>
      <c r="N119" s="14"/>
      <c r="O119" s="14"/>
      <c r="P119" s="14"/>
      <c r="Q119" s="14"/>
      <c r="R119" s="14"/>
      <c r="S119" s="14"/>
      <c r="T119" s="14"/>
      <c r="U119" s="14"/>
      <c r="V119" s="14"/>
      <c r="W119" s="14"/>
      <c r="X119" s="14"/>
    </row>
    <row r="120" spans="2:24" ht="18" customHeight="1" outlineLevel="1" x14ac:dyDescent="0.25">
      <c r="B120" s="49" t="s">
        <v>39</v>
      </c>
      <c r="C120" s="7" t="s">
        <v>21</v>
      </c>
      <c r="D120" s="14"/>
      <c r="E120" s="14"/>
      <c r="F120" s="14"/>
      <c r="G120" s="14"/>
      <c r="H120" s="14"/>
      <c r="I120" s="14"/>
      <c r="J120" s="14"/>
      <c r="K120" s="14"/>
      <c r="L120" s="14"/>
      <c r="M120" s="14"/>
      <c r="N120" s="14"/>
      <c r="O120" s="14"/>
      <c r="P120" s="14"/>
      <c r="Q120" s="14"/>
      <c r="R120" s="14"/>
      <c r="S120" s="14"/>
      <c r="T120" s="14"/>
      <c r="U120" s="14"/>
      <c r="V120" s="14"/>
      <c r="W120" s="14"/>
      <c r="X120" s="14"/>
    </row>
    <row r="121" spans="2:24" ht="18" customHeight="1" outlineLevel="1" x14ac:dyDescent="0.25">
      <c r="B121" s="49" t="s">
        <v>73</v>
      </c>
      <c r="C121" s="7" t="s">
        <v>24</v>
      </c>
      <c r="D121" s="8"/>
      <c r="E121" s="8"/>
      <c r="F121" s="8"/>
      <c r="G121" s="8"/>
      <c r="H121" s="8"/>
      <c r="I121" s="8"/>
      <c r="J121" s="8"/>
      <c r="K121" s="8"/>
      <c r="L121" s="8"/>
      <c r="M121" s="8"/>
      <c r="N121" s="8"/>
      <c r="O121" s="8"/>
      <c r="P121" s="8"/>
      <c r="Q121" s="8"/>
      <c r="R121" s="8"/>
      <c r="S121" s="8"/>
      <c r="T121" s="8"/>
      <c r="U121" s="8"/>
      <c r="V121" s="8"/>
      <c r="W121" s="8"/>
      <c r="X121" s="14"/>
    </row>
    <row r="122" spans="2:24" ht="18" customHeight="1" x14ac:dyDescent="0.25">
      <c r="B122" s="20" t="s">
        <v>74</v>
      </c>
      <c r="C122" s="21" t="s">
        <v>24</v>
      </c>
      <c r="D122" s="22">
        <f>D123*D124*D125</f>
        <v>0</v>
      </c>
      <c r="E122" s="22">
        <f t="shared" ref="E122:W122" si="44">E123*E124*E125</f>
        <v>0</v>
      </c>
      <c r="F122" s="22">
        <f t="shared" si="44"/>
        <v>0</v>
      </c>
      <c r="G122" s="22">
        <f t="shared" si="44"/>
        <v>0</v>
      </c>
      <c r="H122" s="22">
        <f t="shared" si="44"/>
        <v>0</v>
      </c>
      <c r="I122" s="22">
        <f t="shared" si="44"/>
        <v>0</v>
      </c>
      <c r="J122" s="22">
        <f t="shared" si="44"/>
        <v>0</v>
      </c>
      <c r="K122" s="22">
        <f t="shared" si="44"/>
        <v>0</v>
      </c>
      <c r="L122" s="22">
        <f t="shared" si="44"/>
        <v>0</v>
      </c>
      <c r="M122" s="22">
        <f t="shared" si="44"/>
        <v>0</v>
      </c>
      <c r="N122" s="22">
        <f t="shared" si="44"/>
        <v>0</v>
      </c>
      <c r="O122" s="22">
        <f t="shared" si="44"/>
        <v>0</v>
      </c>
      <c r="P122" s="22">
        <f t="shared" si="44"/>
        <v>0</v>
      </c>
      <c r="Q122" s="22">
        <f t="shared" si="44"/>
        <v>0</v>
      </c>
      <c r="R122" s="22">
        <f t="shared" si="44"/>
        <v>0</v>
      </c>
      <c r="S122" s="22">
        <f t="shared" si="44"/>
        <v>0</v>
      </c>
      <c r="T122" s="22">
        <f t="shared" si="44"/>
        <v>0</v>
      </c>
      <c r="U122" s="22">
        <f t="shared" si="44"/>
        <v>0</v>
      </c>
      <c r="V122" s="22">
        <f t="shared" si="44"/>
        <v>0</v>
      </c>
      <c r="W122" s="22">
        <f t="shared" si="44"/>
        <v>0</v>
      </c>
      <c r="X122" s="22">
        <f>SUM(D122:W122)</f>
        <v>0</v>
      </c>
    </row>
    <row r="123" spans="2:24" ht="18" customHeight="1" outlineLevel="1" x14ac:dyDescent="0.25">
      <c r="B123" s="49" t="s">
        <v>65</v>
      </c>
      <c r="C123" s="7" t="s">
        <v>24</v>
      </c>
      <c r="D123" s="14"/>
      <c r="E123" s="14"/>
      <c r="F123" s="14"/>
      <c r="G123" s="14"/>
      <c r="H123" s="14"/>
      <c r="I123" s="14"/>
      <c r="J123" s="14"/>
      <c r="K123" s="14"/>
      <c r="L123" s="14"/>
      <c r="M123" s="14"/>
      <c r="N123" s="14"/>
      <c r="O123" s="14"/>
      <c r="P123" s="14"/>
      <c r="Q123" s="14"/>
      <c r="R123" s="14"/>
      <c r="S123" s="14"/>
      <c r="T123" s="14"/>
      <c r="U123" s="14"/>
      <c r="V123" s="14"/>
      <c r="W123" s="14"/>
      <c r="X123" s="14"/>
    </row>
    <row r="124" spans="2:24" ht="18" customHeight="1" outlineLevel="1" x14ac:dyDescent="0.25">
      <c r="B124" s="49" t="s">
        <v>66</v>
      </c>
      <c r="C124" s="7" t="s">
        <v>21</v>
      </c>
      <c r="D124" s="8"/>
      <c r="E124" s="8"/>
      <c r="F124" s="8"/>
      <c r="G124" s="8"/>
      <c r="H124" s="8"/>
      <c r="I124" s="8"/>
      <c r="J124" s="8"/>
      <c r="K124" s="8"/>
      <c r="L124" s="8"/>
      <c r="M124" s="8"/>
      <c r="N124" s="8"/>
      <c r="O124" s="8"/>
      <c r="P124" s="8"/>
      <c r="Q124" s="8"/>
      <c r="R124" s="8"/>
      <c r="S124" s="8"/>
      <c r="T124" s="8"/>
      <c r="U124" s="8"/>
      <c r="V124" s="8"/>
      <c r="W124" s="8"/>
      <c r="X124" s="14"/>
    </row>
    <row r="125" spans="2:24" ht="18" customHeight="1" outlineLevel="1" x14ac:dyDescent="0.25">
      <c r="B125" s="49" t="s">
        <v>42</v>
      </c>
      <c r="C125" s="7" t="s">
        <v>21</v>
      </c>
      <c r="D125" s="8"/>
      <c r="E125" s="8"/>
      <c r="F125" s="8"/>
      <c r="G125" s="8"/>
      <c r="H125" s="8"/>
      <c r="I125" s="8"/>
      <c r="J125" s="8"/>
      <c r="K125" s="8"/>
      <c r="L125" s="8"/>
      <c r="M125" s="8"/>
      <c r="N125" s="8"/>
      <c r="O125" s="8"/>
      <c r="P125" s="8"/>
      <c r="Q125" s="8"/>
      <c r="R125" s="8"/>
      <c r="S125" s="8"/>
      <c r="T125" s="8"/>
      <c r="U125" s="8"/>
      <c r="V125" s="8"/>
      <c r="W125" s="8"/>
      <c r="X125" s="14"/>
    </row>
    <row r="126" spans="2:24" ht="18" customHeight="1" x14ac:dyDescent="0.25">
      <c r="B126" s="20" t="s">
        <v>75</v>
      </c>
      <c r="C126" s="21" t="s">
        <v>24</v>
      </c>
      <c r="D126" s="22">
        <f>D127*D128</f>
        <v>0</v>
      </c>
      <c r="E126" s="22">
        <f t="shared" ref="E126:W126" si="45">E127*E128</f>
        <v>0</v>
      </c>
      <c r="F126" s="22">
        <f t="shared" si="45"/>
        <v>0</v>
      </c>
      <c r="G126" s="22">
        <f t="shared" si="45"/>
        <v>0</v>
      </c>
      <c r="H126" s="22">
        <f t="shared" si="45"/>
        <v>0</v>
      </c>
      <c r="I126" s="22">
        <f t="shared" si="45"/>
        <v>0</v>
      </c>
      <c r="J126" s="22">
        <f t="shared" si="45"/>
        <v>0</v>
      </c>
      <c r="K126" s="22">
        <f t="shared" si="45"/>
        <v>0</v>
      </c>
      <c r="L126" s="22">
        <f t="shared" si="45"/>
        <v>0</v>
      </c>
      <c r="M126" s="22">
        <f t="shared" si="45"/>
        <v>0</v>
      </c>
      <c r="N126" s="22">
        <f t="shared" si="45"/>
        <v>0</v>
      </c>
      <c r="O126" s="22">
        <f t="shared" si="45"/>
        <v>0</v>
      </c>
      <c r="P126" s="22">
        <f t="shared" si="45"/>
        <v>0</v>
      </c>
      <c r="Q126" s="22">
        <f t="shared" si="45"/>
        <v>0</v>
      </c>
      <c r="R126" s="22">
        <f t="shared" si="45"/>
        <v>0</v>
      </c>
      <c r="S126" s="22">
        <f t="shared" si="45"/>
        <v>0</v>
      </c>
      <c r="T126" s="22">
        <f t="shared" si="45"/>
        <v>0</v>
      </c>
      <c r="U126" s="22">
        <f t="shared" si="45"/>
        <v>0</v>
      </c>
      <c r="V126" s="22">
        <f t="shared" si="45"/>
        <v>0</v>
      </c>
      <c r="W126" s="22">
        <f t="shared" si="45"/>
        <v>0</v>
      </c>
      <c r="X126" s="22">
        <f>SUM(D126:W126)</f>
        <v>0</v>
      </c>
    </row>
    <row r="127" spans="2:24" ht="18" customHeight="1" outlineLevel="1" x14ac:dyDescent="0.25">
      <c r="B127" s="49" t="s">
        <v>72</v>
      </c>
      <c r="C127" s="7" t="s">
        <v>30</v>
      </c>
      <c r="D127" s="14"/>
      <c r="E127" s="14"/>
      <c r="F127" s="14"/>
      <c r="G127" s="14"/>
      <c r="H127" s="14"/>
      <c r="I127" s="14"/>
      <c r="J127" s="14"/>
      <c r="K127" s="14"/>
      <c r="L127" s="14"/>
      <c r="M127" s="14"/>
      <c r="N127" s="14"/>
      <c r="O127" s="14"/>
      <c r="P127" s="14"/>
      <c r="Q127" s="14"/>
      <c r="R127" s="14"/>
      <c r="S127" s="14"/>
      <c r="T127" s="14"/>
      <c r="U127" s="14"/>
      <c r="V127" s="14"/>
      <c r="W127" s="14"/>
      <c r="X127" s="14"/>
    </row>
    <row r="128" spans="2:24" ht="18" customHeight="1" outlineLevel="1" x14ac:dyDescent="0.25">
      <c r="B128" s="49" t="s">
        <v>76</v>
      </c>
      <c r="C128" s="7" t="s">
        <v>24</v>
      </c>
      <c r="D128" s="8"/>
      <c r="E128" s="8"/>
      <c r="F128" s="8"/>
      <c r="G128" s="8"/>
      <c r="H128" s="8"/>
      <c r="I128" s="8"/>
      <c r="J128" s="8"/>
      <c r="K128" s="8"/>
      <c r="L128" s="8"/>
      <c r="M128" s="8"/>
      <c r="N128" s="8"/>
      <c r="O128" s="8"/>
      <c r="P128" s="8"/>
      <c r="Q128" s="8"/>
      <c r="R128" s="8"/>
      <c r="S128" s="8"/>
      <c r="T128" s="8"/>
      <c r="U128" s="8"/>
      <c r="V128" s="8"/>
      <c r="W128" s="8"/>
      <c r="X128" s="14"/>
    </row>
    <row r="129" spans="2:24" ht="18" customHeight="1" x14ac:dyDescent="0.25">
      <c r="B129" s="20" t="s">
        <v>77</v>
      </c>
      <c r="C129" s="21" t="s">
        <v>24</v>
      </c>
      <c r="D129" s="22">
        <f>D130*D131*D132</f>
        <v>0</v>
      </c>
      <c r="E129" s="22">
        <f t="shared" ref="E129:W129" si="46">E130*E131*E132</f>
        <v>0</v>
      </c>
      <c r="F129" s="22">
        <f t="shared" si="46"/>
        <v>0</v>
      </c>
      <c r="G129" s="22">
        <f t="shared" si="46"/>
        <v>0</v>
      </c>
      <c r="H129" s="22">
        <f t="shared" si="46"/>
        <v>0</v>
      </c>
      <c r="I129" s="22">
        <f t="shared" si="46"/>
        <v>0</v>
      </c>
      <c r="J129" s="22">
        <f t="shared" si="46"/>
        <v>0</v>
      </c>
      <c r="K129" s="22">
        <f t="shared" si="46"/>
        <v>0</v>
      </c>
      <c r="L129" s="22">
        <f t="shared" si="46"/>
        <v>0</v>
      </c>
      <c r="M129" s="22">
        <f t="shared" si="46"/>
        <v>0</v>
      </c>
      <c r="N129" s="22">
        <f t="shared" si="46"/>
        <v>0</v>
      </c>
      <c r="O129" s="22">
        <f t="shared" si="46"/>
        <v>0</v>
      </c>
      <c r="P129" s="22">
        <f t="shared" si="46"/>
        <v>0</v>
      </c>
      <c r="Q129" s="22">
        <f t="shared" si="46"/>
        <v>0</v>
      </c>
      <c r="R129" s="22">
        <f t="shared" si="46"/>
        <v>0</v>
      </c>
      <c r="S129" s="22">
        <f t="shared" si="46"/>
        <v>0</v>
      </c>
      <c r="T129" s="22">
        <f t="shared" si="46"/>
        <v>0</v>
      </c>
      <c r="U129" s="22">
        <f t="shared" si="46"/>
        <v>0</v>
      </c>
      <c r="V129" s="22">
        <f t="shared" si="46"/>
        <v>0</v>
      </c>
      <c r="W129" s="22">
        <f t="shared" si="46"/>
        <v>0</v>
      </c>
      <c r="X129" s="22">
        <f>SUM(D129:W129)</f>
        <v>0</v>
      </c>
    </row>
    <row r="130" spans="2:24" ht="18" customHeight="1" outlineLevel="1" x14ac:dyDescent="0.25">
      <c r="B130" s="49" t="s">
        <v>72</v>
      </c>
      <c r="C130" s="7" t="s">
        <v>30</v>
      </c>
      <c r="D130" s="14"/>
      <c r="E130" s="14"/>
      <c r="F130" s="14"/>
      <c r="G130" s="14"/>
      <c r="H130" s="14"/>
      <c r="I130" s="14"/>
      <c r="J130" s="14"/>
      <c r="K130" s="14"/>
      <c r="L130" s="14"/>
      <c r="M130" s="14"/>
      <c r="N130" s="14"/>
      <c r="O130" s="14"/>
      <c r="P130" s="14"/>
      <c r="Q130" s="14"/>
      <c r="R130" s="14"/>
      <c r="S130" s="14"/>
      <c r="T130" s="14"/>
      <c r="U130" s="14"/>
      <c r="V130" s="14"/>
      <c r="W130" s="14"/>
      <c r="X130" s="14"/>
    </row>
    <row r="131" spans="2:24" ht="18" customHeight="1" outlineLevel="1" x14ac:dyDescent="0.25">
      <c r="B131" s="49" t="s">
        <v>65</v>
      </c>
      <c r="C131" s="7" t="s">
        <v>24</v>
      </c>
      <c r="D131" s="8"/>
      <c r="E131" s="8"/>
      <c r="F131" s="8"/>
      <c r="G131" s="8"/>
      <c r="H131" s="8"/>
      <c r="I131" s="8"/>
      <c r="J131" s="8"/>
      <c r="K131" s="8"/>
      <c r="L131" s="8"/>
      <c r="M131" s="8"/>
      <c r="N131" s="8"/>
      <c r="O131" s="8"/>
      <c r="P131" s="8"/>
      <c r="Q131" s="8"/>
      <c r="R131" s="8"/>
      <c r="S131" s="8"/>
      <c r="T131" s="8"/>
      <c r="U131" s="8"/>
      <c r="V131" s="8"/>
      <c r="W131" s="8"/>
      <c r="X131" s="14"/>
    </row>
    <row r="132" spans="2:24" ht="18" customHeight="1" outlineLevel="1" x14ac:dyDescent="0.25">
      <c r="B132" s="49" t="s">
        <v>39</v>
      </c>
      <c r="C132" s="7" t="s">
        <v>21</v>
      </c>
      <c r="D132" s="8"/>
      <c r="E132" s="8"/>
      <c r="F132" s="8"/>
      <c r="G132" s="8"/>
      <c r="H132" s="8"/>
      <c r="I132" s="8"/>
      <c r="J132" s="8"/>
      <c r="K132" s="8"/>
      <c r="L132" s="8"/>
      <c r="M132" s="8"/>
      <c r="N132" s="8"/>
      <c r="O132" s="8"/>
      <c r="P132" s="8"/>
      <c r="Q132" s="8"/>
      <c r="R132" s="8"/>
      <c r="S132" s="8"/>
      <c r="T132" s="8"/>
      <c r="U132" s="8"/>
      <c r="V132" s="8"/>
      <c r="W132" s="8"/>
      <c r="X132" s="14"/>
    </row>
    <row r="133" spans="2:24" ht="18" customHeight="1" x14ac:dyDescent="0.25">
      <c r="B133" s="20" t="s">
        <v>78</v>
      </c>
      <c r="C133" s="21" t="s">
        <v>24</v>
      </c>
      <c r="D133" s="22">
        <f>D134*D135*D136</f>
        <v>0</v>
      </c>
      <c r="E133" s="22">
        <f t="shared" ref="E133:W133" si="47">E134*E135*E136</f>
        <v>0</v>
      </c>
      <c r="F133" s="22">
        <f t="shared" si="47"/>
        <v>0</v>
      </c>
      <c r="G133" s="22">
        <f t="shared" si="47"/>
        <v>0</v>
      </c>
      <c r="H133" s="22">
        <f t="shared" si="47"/>
        <v>0</v>
      </c>
      <c r="I133" s="22">
        <f t="shared" si="47"/>
        <v>0</v>
      </c>
      <c r="J133" s="22">
        <f t="shared" si="47"/>
        <v>0</v>
      </c>
      <c r="K133" s="22">
        <f t="shared" si="47"/>
        <v>0</v>
      </c>
      <c r="L133" s="22">
        <f t="shared" si="47"/>
        <v>0</v>
      </c>
      <c r="M133" s="22">
        <f t="shared" si="47"/>
        <v>0</v>
      </c>
      <c r="N133" s="22">
        <f t="shared" si="47"/>
        <v>0</v>
      </c>
      <c r="O133" s="22">
        <f t="shared" si="47"/>
        <v>0</v>
      </c>
      <c r="P133" s="22">
        <f t="shared" si="47"/>
        <v>0</v>
      </c>
      <c r="Q133" s="22">
        <f t="shared" si="47"/>
        <v>0</v>
      </c>
      <c r="R133" s="22">
        <f t="shared" si="47"/>
        <v>0</v>
      </c>
      <c r="S133" s="22">
        <f t="shared" si="47"/>
        <v>0</v>
      </c>
      <c r="T133" s="22">
        <f t="shared" si="47"/>
        <v>0</v>
      </c>
      <c r="U133" s="22">
        <f t="shared" si="47"/>
        <v>0</v>
      </c>
      <c r="V133" s="22">
        <f t="shared" si="47"/>
        <v>0</v>
      </c>
      <c r="W133" s="22">
        <f t="shared" si="47"/>
        <v>0</v>
      </c>
      <c r="X133" s="22">
        <f>SUM(D133:W133)</f>
        <v>0</v>
      </c>
    </row>
    <row r="134" spans="2:24" ht="18" customHeight="1" outlineLevel="1" x14ac:dyDescent="0.25">
      <c r="B134" s="49" t="s">
        <v>72</v>
      </c>
      <c r="C134" s="7" t="s">
        <v>30</v>
      </c>
      <c r="D134" s="14"/>
      <c r="E134" s="14"/>
      <c r="F134" s="14"/>
      <c r="G134" s="14"/>
      <c r="H134" s="14"/>
      <c r="I134" s="14"/>
      <c r="J134" s="14"/>
      <c r="K134" s="14"/>
      <c r="L134" s="14"/>
      <c r="M134" s="14"/>
      <c r="N134" s="14"/>
      <c r="O134" s="14"/>
      <c r="P134" s="14"/>
      <c r="Q134" s="14"/>
      <c r="R134" s="14"/>
      <c r="S134" s="14"/>
      <c r="T134" s="14"/>
      <c r="U134" s="14"/>
      <c r="V134" s="14"/>
      <c r="W134" s="14"/>
      <c r="X134" s="14"/>
    </row>
    <row r="135" spans="2:24" ht="18" customHeight="1" outlineLevel="1" x14ac:dyDescent="0.25">
      <c r="B135" s="49" t="s">
        <v>79</v>
      </c>
      <c r="C135" s="7" t="s">
        <v>24</v>
      </c>
      <c r="D135" s="8"/>
      <c r="E135" s="8"/>
      <c r="F135" s="8"/>
      <c r="G135" s="8"/>
      <c r="H135" s="8"/>
      <c r="I135" s="8"/>
      <c r="J135" s="8"/>
      <c r="K135" s="8"/>
      <c r="L135" s="8"/>
      <c r="M135" s="8"/>
      <c r="N135" s="8"/>
      <c r="O135" s="8"/>
      <c r="P135" s="8"/>
      <c r="Q135" s="8"/>
      <c r="R135" s="8"/>
      <c r="S135" s="8"/>
      <c r="T135" s="8"/>
      <c r="U135" s="8"/>
      <c r="V135" s="8"/>
      <c r="W135" s="8"/>
      <c r="X135" s="14"/>
    </row>
    <row r="136" spans="2:24" ht="18" customHeight="1" outlineLevel="1" x14ac:dyDescent="0.25">
      <c r="B136" s="49" t="s">
        <v>39</v>
      </c>
      <c r="C136" s="7" t="s">
        <v>21</v>
      </c>
      <c r="D136" s="8"/>
      <c r="E136" s="8"/>
      <c r="F136" s="8"/>
      <c r="G136" s="8"/>
      <c r="H136" s="8"/>
      <c r="I136" s="8"/>
      <c r="J136" s="8"/>
      <c r="K136" s="8"/>
      <c r="L136" s="8"/>
      <c r="M136" s="8"/>
      <c r="N136" s="8"/>
      <c r="O136" s="8"/>
      <c r="P136" s="8"/>
      <c r="Q136" s="8"/>
      <c r="R136" s="8"/>
      <c r="S136" s="8"/>
      <c r="T136" s="8"/>
      <c r="U136" s="8"/>
      <c r="V136" s="8"/>
      <c r="W136" s="8"/>
      <c r="X136" s="14"/>
    </row>
    <row r="137" spans="2:24" ht="18" customHeight="1" x14ac:dyDescent="0.25">
      <c r="B137" s="20" t="s">
        <v>80</v>
      </c>
      <c r="C137" s="21" t="s">
        <v>24</v>
      </c>
      <c r="D137" s="22">
        <f>D138*D139*D140</f>
        <v>0</v>
      </c>
      <c r="E137" s="22">
        <f t="shared" ref="E137:W137" si="48">E138*E139*E140</f>
        <v>0</v>
      </c>
      <c r="F137" s="22">
        <f t="shared" si="48"/>
        <v>0</v>
      </c>
      <c r="G137" s="22">
        <f t="shared" si="48"/>
        <v>0</v>
      </c>
      <c r="H137" s="22">
        <f t="shared" si="48"/>
        <v>0</v>
      </c>
      <c r="I137" s="22">
        <f t="shared" si="48"/>
        <v>0</v>
      </c>
      <c r="J137" s="22">
        <f t="shared" si="48"/>
        <v>0</v>
      </c>
      <c r="K137" s="22">
        <f t="shared" si="48"/>
        <v>0</v>
      </c>
      <c r="L137" s="22">
        <f t="shared" si="48"/>
        <v>0</v>
      </c>
      <c r="M137" s="22">
        <f t="shared" si="48"/>
        <v>0</v>
      </c>
      <c r="N137" s="22">
        <f t="shared" si="48"/>
        <v>0</v>
      </c>
      <c r="O137" s="22">
        <f t="shared" si="48"/>
        <v>0</v>
      </c>
      <c r="P137" s="22">
        <f t="shared" si="48"/>
        <v>0</v>
      </c>
      <c r="Q137" s="22">
        <f t="shared" si="48"/>
        <v>0</v>
      </c>
      <c r="R137" s="22">
        <f t="shared" si="48"/>
        <v>0</v>
      </c>
      <c r="S137" s="22">
        <f t="shared" si="48"/>
        <v>0</v>
      </c>
      <c r="T137" s="22">
        <f t="shared" si="48"/>
        <v>0</v>
      </c>
      <c r="U137" s="22">
        <f t="shared" si="48"/>
        <v>0</v>
      </c>
      <c r="V137" s="22">
        <f t="shared" si="48"/>
        <v>0</v>
      </c>
      <c r="W137" s="22">
        <f t="shared" si="48"/>
        <v>0</v>
      </c>
      <c r="X137" s="22">
        <f>SUM(D137:W137)</f>
        <v>0</v>
      </c>
    </row>
    <row r="138" spans="2:24" ht="18" customHeight="1" outlineLevel="1" x14ac:dyDescent="0.25">
      <c r="B138" s="49" t="s">
        <v>72</v>
      </c>
      <c r="C138" s="7" t="s">
        <v>30</v>
      </c>
      <c r="D138" s="14"/>
      <c r="E138" s="14"/>
      <c r="F138" s="14"/>
      <c r="G138" s="14"/>
      <c r="H138" s="14"/>
      <c r="I138" s="14"/>
      <c r="J138" s="14"/>
      <c r="K138" s="14"/>
      <c r="L138" s="14"/>
      <c r="M138" s="14"/>
      <c r="N138" s="14"/>
      <c r="O138" s="14"/>
      <c r="P138" s="14"/>
      <c r="Q138" s="14"/>
      <c r="R138" s="14"/>
      <c r="S138" s="14"/>
      <c r="T138" s="14"/>
      <c r="U138" s="14"/>
      <c r="V138" s="14"/>
      <c r="W138" s="14"/>
      <c r="X138" s="14"/>
    </row>
    <row r="139" spans="2:24" ht="18" customHeight="1" outlineLevel="1" x14ac:dyDescent="0.25">
      <c r="B139" s="49" t="s">
        <v>79</v>
      </c>
      <c r="C139" s="7" t="s">
        <v>24</v>
      </c>
      <c r="D139" s="8"/>
      <c r="E139" s="8"/>
      <c r="F139" s="8"/>
      <c r="G139" s="8"/>
      <c r="H139" s="8"/>
      <c r="I139" s="8"/>
      <c r="J139" s="8"/>
      <c r="K139" s="8"/>
      <c r="L139" s="8"/>
      <c r="M139" s="8"/>
      <c r="N139" s="8"/>
      <c r="O139" s="8"/>
      <c r="P139" s="8"/>
      <c r="Q139" s="8"/>
      <c r="R139" s="8"/>
      <c r="S139" s="8"/>
      <c r="T139" s="8"/>
      <c r="U139" s="8"/>
      <c r="V139" s="8"/>
      <c r="W139" s="8"/>
      <c r="X139" s="14"/>
    </row>
    <row r="140" spans="2:24" ht="18" customHeight="1" outlineLevel="1" x14ac:dyDescent="0.25">
      <c r="B140" s="49" t="s">
        <v>39</v>
      </c>
      <c r="C140" s="7" t="s">
        <v>21</v>
      </c>
      <c r="D140" s="8"/>
      <c r="E140" s="8"/>
      <c r="F140" s="8"/>
      <c r="G140" s="8"/>
      <c r="H140" s="8"/>
      <c r="I140" s="8"/>
      <c r="J140" s="8"/>
      <c r="K140" s="8"/>
      <c r="L140" s="8"/>
      <c r="M140" s="8"/>
      <c r="N140" s="8"/>
      <c r="O140" s="8"/>
      <c r="P140" s="8"/>
      <c r="Q140" s="8"/>
      <c r="R140" s="8"/>
      <c r="S140" s="8"/>
      <c r="T140" s="8"/>
      <c r="U140" s="8"/>
      <c r="V140" s="8"/>
      <c r="W140" s="8"/>
      <c r="X140" s="14"/>
    </row>
    <row r="141" spans="2:24" ht="18" customHeight="1" x14ac:dyDescent="0.25">
      <c r="B141" s="20" t="s">
        <v>81</v>
      </c>
      <c r="C141" s="21" t="s">
        <v>24</v>
      </c>
      <c r="D141" s="22">
        <f>D142*D143*D144</f>
        <v>0</v>
      </c>
      <c r="E141" s="22">
        <f t="shared" ref="E141:W141" si="49">E142*E143*E144</f>
        <v>0</v>
      </c>
      <c r="F141" s="22">
        <f t="shared" si="49"/>
        <v>0</v>
      </c>
      <c r="G141" s="22">
        <f t="shared" si="49"/>
        <v>0</v>
      </c>
      <c r="H141" s="22">
        <f t="shared" si="49"/>
        <v>0</v>
      </c>
      <c r="I141" s="22">
        <f t="shared" si="49"/>
        <v>0</v>
      </c>
      <c r="J141" s="22">
        <f t="shared" si="49"/>
        <v>0</v>
      </c>
      <c r="K141" s="22">
        <f t="shared" si="49"/>
        <v>0</v>
      </c>
      <c r="L141" s="22">
        <f t="shared" si="49"/>
        <v>0</v>
      </c>
      <c r="M141" s="22">
        <f t="shared" si="49"/>
        <v>0</v>
      </c>
      <c r="N141" s="22">
        <f t="shared" si="49"/>
        <v>0</v>
      </c>
      <c r="O141" s="22">
        <f t="shared" si="49"/>
        <v>0</v>
      </c>
      <c r="P141" s="22">
        <f t="shared" si="49"/>
        <v>0</v>
      </c>
      <c r="Q141" s="22">
        <f t="shared" si="49"/>
        <v>0</v>
      </c>
      <c r="R141" s="22">
        <f t="shared" si="49"/>
        <v>0</v>
      </c>
      <c r="S141" s="22">
        <f t="shared" si="49"/>
        <v>0</v>
      </c>
      <c r="T141" s="22">
        <f t="shared" si="49"/>
        <v>0</v>
      </c>
      <c r="U141" s="22">
        <f t="shared" si="49"/>
        <v>0</v>
      </c>
      <c r="V141" s="22">
        <f t="shared" si="49"/>
        <v>0</v>
      </c>
      <c r="W141" s="22">
        <f t="shared" si="49"/>
        <v>0</v>
      </c>
      <c r="X141" s="22">
        <f>SUM(D141:W141)</f>
        <v>0</v>
      </c>
    </row>
    <row r="142" spans="2:24" ht="18" customHeight="1" outlineLevel="1" x14ac:dyDescent="0.25">
      <c r="B142" s="49" t="s">
        <v>72</v>
      </c>
      <c r="C142" s="7" t="s">
        <v>30</v>
      </c>
      <c r="D142" s="14"/>
      <c r="E142" s="14"/>
      <c r="F142" s="14"/>
      <c r="G142" s="14"/>
      <c r="H142" s="14"/>
      <c r="I142" s="14"/>
      <c r="J142" s="14"/>
      <c r="K142" s="14"/>
      <c r="L142" s="14"/>
      <c r="M142" s="14"/>
      <c r="N142" s="14"/>
      <c r="O142" s="14"/>
      <c r="P142" s="14"/>
      <c r="Q142" s="14"/>
      <c r="R142" s="14"/>
      <c r="S142" s="14"/>
      <c r="T142" s="14"/>
      <c r="U142" s="14"/>
      <c r="V142" s="14"/>
      <c r="W142" s="14"/>
      <c r="X142" s="14"/>
    </row>
    <row r="143" spans="2:24" ht="18" customHeight="1" outlineLevel="1" x14ac:dyDescent="0.25">
      <c r="B143" s="49" t="s">
        <v>79</v>
      </c>
      <c r="C143" s="7" t="s">
        <v>24</v>
      </c>
      <c r="D143" s="8"/>
      <c r="E143" s="8"/>
      <c r="F143" s="8"/>
      <c r="G143" s="8"/>
      <c r="H143" s="8"/>
      <c r="I143" s="8"/>
      <c r="J143" s="8"/>
      <c r="K143" s="8"/>
      <c r="L143" s="8"/>
      <c r="M143" s="8"/>
      <c r="N143" s="8"/>
      <c r="O143" s="8"/>
      <c r="P143" s="8"/>
      <c r="Q143" s="8"/>
      <c r="R143" s="8"/>
      <c r="S143" s="8"/>
      <c r="T143" s="8"/>
      <c r="U143" s="8"/>
      <c r="V143" s="8"/>
      <c r="W143" s="8"/>
      <c r="X143" s="14"/>
    </row>
    <row r="144" spans="2:24" ht="18" customHeight="1" outlineLevel="1" x14ac:dyDescent="0.25">
      <c r="B144" s="49" t="s">
        <v>39</v>
      </c>
      <c r="C144" s="7" t="s">
        <v>21</v>
      </c>
      <c r="D144" s="8"/>
      <c r="E144" s="8"/>
      <c r="F144" s="8"/>
      <c r="G144" s="8"/>
      <c r="H144" s="8"/>
      <c r="I144" s="8"/>
      <c r="J144" s="8"/>
      <c r="K144" s="8"/>
      <c r="L144" s="8"/>
      <c r="M144" s="8"/>
      <c r="N144" s="8"/>
      <c r="O144" s="8"/>
      <c r="P144" s="8"/>
      <c r="Q144" s="8"/>
      <c r="R144" s="8"/>
      <c r="S144" s="8"/>
      <c r="T144" s="8"/>
      <c r="U144" s="8"/>
      <c r="V144" s="8"/>
      <c r="W144" s="8"/>
      <c r="X144" s="14"/>
    </row>
    <row r="145" spans="2:24" ht="18" customHeight="1" x14ac:dyDescent="0.25">
      <c r="B145" s="20" t="s">
        <v>82</v>
      </c>
      <c r="C145" s="21" t="s">
        <v>24</v>
      </c>
      <c r="D145" s="22">
        <f>D146*D147</f>
        <v>0</v>
      </c>
      <c r="E145" s="22">
        <f t="shared" ref="E145:W145" si="50">E146*E147</f>
        <v>0</v>
      </c>
      <c r="F145" s="22">
        <f t="shared" si="50"/>
        <v>0</v>
      </c>
      <c r="G145" s="22">
        <f t="shared" si="50"/>
        <v>0</v>
      </c>
      <c r="H145" s="22">
        <f t="shared" si="50"/>
        <v>0</v>
      </c>
      <c r="I145" s="22">
        <f t="shared" si="50"/>
        <v>0</v>
      </c>
      <c r="J145" s="22">
        <f t="shared" si="50"/>
        <v>0</v>
      </c>
      <c r="K145" s="22">
        <f t="shared" si="50"/>
        <v>0</v>
      </c>
      <c r="L145" s="22">
        <f t="shared" si="50"/>
        <v>0</v>
      </c>
      <c r="M145" s="22">
        <f t="shared" si="50"/>
        <v>0</v>
      </c>
      <c r="N145" s="22">
        <f t="shared" si="50"/>
        <v>0</v>
      </c>
      <c r="O145" s="22">
        <f t="shared" si="50"/>
        <v>0</v>
      </c>
      <c r="P145" s="22">
        <f t="shared" si="50"/>
        <v>0</v>
      </c>
      <c r="Q145" s="22">
        <f t="shared" si="50"/>
        <v>0</v>
      </c>
      <c r="R145" s="22">
        <f t="shared" si="50"/>
        <v>0</v>
      </c>
      <c r="S145" s="22">
        <f t="shared" si="50"/>
        <v>0</v>
      </c>
      <c r="T145" s="22">
        <f t="shared" si="50"/>
        <v>0</v>
      </c>
      <c r="U145" s="22">
        <f t="shared" si="50"/>
        <v>0</v>
      </c>
      <c r="V145" s="22">
        <f t="shared" si="50"/>
        <v>0</v>
      </c>
      <c r="W145" s="22">
        <f t="shared" si="50"/>
        <v>0</v>
      </c>
      <c r="X145" s="22">
        <f>SUM(D145:W145)</f>
        <v>0</v>
      </c>
    </row>
    <row r="146" spans="2:24" ht="18" customHeight="1" outlineLevel="1" x14ac:dyDescent="0.25">
      <c r="B146" s="49" t="s">
        <v>72</v>
      </c>
      <c r="C146" s="7" t="s">
        <v>30</v>
      </c>
      <c r="D146" s="14"/>
      <c r="E146" s="14"/>
      <c r="F146" s="14"/>
      <c r="G146" s="14"/>
      <c r="H146" s="14"/>
      <c r="I146" s="14"/>
      <c r="J146" s="14"/>
      <c r="K146" s="14"/>
      <c r="L146" s="14"/>
      <c r="M146" s="14"/>
      <c r="N146" s="14"/>
      <c r="O146" s="14"/>
      <c r="P146" s="14"/>
      <c r="Q146" s="14"/>
      <c r="R146" s="14"/>
      <c r="S146" s="14"/>
      <c r="T146" s="14"/>
      <c r="U146" s="14"/>
      <c r="V146" s="14"/>
      <c r="W146" s="14"/>
      <c r="X146" s="14"/>
    </row>
    <row r="147" spans="2:24" ht="18" customHeight="1" outlineLevel="1" x14ac:dyDescent="0.25">
      <c r="B147" s="49" t="s">
        <v>83</v>
      </c>
      <c r="C147" s="7" t="s">
        <v>24</v>
      </c>
      <c r="D147" s="8"/>
      <c r="E147" s="8"/>
      <c r="F147" s="8"/>
      <c r="G147" s="8"/>
      <c r="H147" s="8"/>
      <c r="I147" s="8"/>
      <c r="J147" s="8"/>
      <c r="K147" s="8"/>
      <c r="L147" s="8"/>
      <c r="M147" s="8"/>
      <c r="N147" s="8"/>
      <c r="O147" s="8"/>
      <c r="P147" s="8"/>
      <c r="Q147" s="8"/>
      <c r="R147" s="8"/>
      <c r="S147" s="8"/>
      <c r="T147" s="8"/>
      <c r="U147" s="8"/>
      <c r="V147" s="8"/>
      <c r="W147" s="8"/>
      <c r="X147" s="14">
        <f>SUM(D147:W147)</f>
        <v>0</v>
      </c>
    </row>
    <row r="148" spans="2:24" ht="18" customHeight="1" x14ac:dyDescent="0.25">
      <c r="B148" s="20" t="s">
        <v>84</v>
      </c>
      <c r="C148" s="21" t="s">
        <v>24</v>
      </c>
      <c r="D148" s="22">
        <f>D149*D150</f>
        <v>0</v>
      </c>
      <c r="E148" s="22">
        <f t="shared" ref="E148:W148" si="51">E149*E150</f>
        <v>0</v>
      </c>
      <c r="F148" s="22">
        <f t="shared" si="51"/>
        <v>0</v>
      </c>
      <c r="G148" s="22">
        <f t="shared" si="51"/>
        <v>0</v>
      </c>
      <c r="H148" s="22">
        <f t="shared" si="51"/>
        <v>0</v>
      </c>
      <c r="I148" s="22">
        <f t="shared" si="51"/>
        <v>0</v>
      </c>
      <c r="J148" s="22">
        <f t="shared" si="51"/>
        <v>0</v>
      </c>
      <c r="K148" s="22">
        <f t="shared" si="51"/>
        <v>0</v>
      </c>
      <c r="L148" s="22">
        <f t="shared" si="51"/>
        <v>0</v>
      </c>
      <c r="M148" s="22">
        <f t="shared" si="51"/>
        <v>0</v>
      </c>
      <c r="N148" s="22">
        <f t="shared" si="51"/>
        <v>0</v>
      </c>
      <c r="O148" s="22">
        <f t="shared" si="51"/>
        <v>0</v>
      </c>
      <c r="P148" s="22">
        <f t="shared" si="51"/>
        <v>0</v>
      </c>
      <c r="Q148" s="22">
        <f t="shared" si="51"/>
        <v>0</v>
      </c>
      <c r="R148" s="22">
        <f t="shared" si="51"/>
        <v>0</v>
      </c>
      <c r="S148" s="22">
        <f t="shared" si="51"/>
        <v>0</v>
      </c>
      <c r="T148" s="22">
        <f t="shared" si="51"/>
        <v>0</v>
      </c>
      <c r="U148" s="22">
        <f t="shared" si="51"/>
        <v>0</v>
      </c>
      <c r="V148" s="22">
        <f t="shared" si="51"/>
        <v>0</v>
      </c>
      <c r="W148" s="22">
        <f t="shared" si="51"/>
        <v>0</v>
      </c>
      <c r="X148" s="22">
        <f>SUM(D148:W148)</f>
        <v>0</v>
      </c>
    </row>
    <row r="149" spans="2:24" ht="18" customHeight="1" outlineLevel="1" x14ac:dyDescent="0.25">
      <c r="B149" s="49" t="s">
        <v>72</v>
      </c>
      <c r="C149" s="7" t="s">
        <v>30</v>
      </c>
      <c r="D149" s="14"/>
      <c r="E149" s="14"/>
      <c r="F149" s="14"/>
      <c r="G149" s="14"/>
      <c r="H149" s="14"/>
      <c r="I149" s="14"/>
      <c r="J149" s="14"/>
      <c r="K149" s="14"/>
      <c r="L149" s="14"/>
      <c r="M149" s="14"/>
      <c r="N149" s="14"/>
      <c r="O149" s="14"/>
      <c r="P149" s="14"/>
      <c r="Q149" s="14"/>
      <c r="R149" s="14"/>
      <c r="S149" s="14"/>
      <c r="T149" s="14"/>
      <c r="U149" s="14"/>
      <c r="V149" s="14"/>
      <c r="W149" s="14"/>
      <c r="X149" s="14"/>
    </row>
    <row r="150" spans="2:24" ht="18" customHeight="1" outlineLevel="1" x14ac:dyDescent="0.25">
      <c r="B150" s="49" t="s">
        <v>85</v>
      </c>
      <c r="C150" s="7" t="s">
        <v>24</v>
      </c>
      <c r="D150" s="8"/>
      <c r="E150" s="8"/>
      <c r="F150" s="8"/>
      <c r="G150" s="8"/>
      <c r="H150" s="8"/>
      <c r="I150" s="8"/>
      <c r="J150" s="8"/>
      <c r="K150" s="8"/>
      <c r="L150" s="8"/>
      <c r="M150" s="8"/>
      <c r="N150" s="8"/>
      <c r="O150" s="8"/>
      <c r="P150" s="8"/>
      <c r="Q150" s="8"/>
      <c r="R150" s="8"/>
      <c r="S150" s="8"/>
      <c r="T150" s="8"/>
      <c r="U150" s="8"/>
      <c r="V150" s="8"/>
      <c r="W150" s="8"/>
      <c r="X150" s="14"/>
    </row>
    <row r="151" spans="2:24" ht="18" customHeight="1" x14ac:dyDescent="0.25">
      <c r="B151" s="20" t="s">
        <v>86</v>
      </c>
      <c r="C151" s="21" t="s">
        <v>24</v>
      </c>
      <c r="D151" s="22">
        <f>D152*D153*D154</f>
        <v>0</v>
      </c>
      <c r="E151" s="22">
        <f t="shared" ref="E151:W151" si="52">E152*E153*E154</f>
        <v>0</v>
      </c>
      <c r="F151" s="22">
        <f t="shared" si="52"/>
        <v>0</v>
      </c>
      <c r="G151" s="22">
        <f t="shared" si="52"/>
        <v>0</v>
      </c>
      <c r="H151" s="22">
        <f t="shared" si="52"/>
        <v>0</v>
      </c>
      <c r="I151" s="22">
        <f t="shared" si="52"/>
        <v>0</v>
      </c>
      <c r="J151" s="22">
        <f t="shared" si="52"/>
        <v>0</v>
      </c>
      <c r="K151" s="22">
        <f t="shared" si="52"/>
        <v>0</v>
      </c>
      <c r="L151" s="22">
        <f t="shared" si="52"/>
        <v>0</v>
      </c>
      <c r="M151" s="22">
        <f t="shared" si="52"/>
        <v>0</v>
      </c>
      <c r="N151" s="22">
        <f t="shared" si="52"/>
        <v>0</v>
      </c>
      <c r="O151" s="22">
        <f t="shared" si="52"/>
        <v>0</v>
      </c>
      <c r="P151" s="22">
        <f t="shared" si="52"/>
        <v>0</v>
      </c>
      <c r="Q151" s="22">
        <f t="shared" si="52"/>
        <v>0</v>
      </c>
      <c r="R151" s="22">
        <f t="shared" si="52"/>
        <v>0</v>
      </c>
      <c r="S151" s="22">
        <f t="shared" si="52"/>
        <v>0</v>
      </c>
      <c r="T151" s="22">
        <f t="shared" si="52"/>
        <v>0</v>
      </c>
      <c r="U151" s="22">
        <f t="shared" si="52"/>
        <v>0</v>
      </c>
      <c r="V151" s="22">
        <f t="shared" si="52"/>
        <v>0</v>
      </c>
      <c r="W151" s="22">
        <f t="shared" si="52"/>
        <v>0</v>
      </c>
      <c r="X151" s="22">
        <f>SUM(D151:W151)</f>
        <v>0</v>
      </c>
    </row>
    <row r="152" spans="2:24" ht="18" customHeight="1" outlineLevel="1" x14ac:dyDescent="0.25">
      <c r="B152" s="49" t="s">
        <v>72</v>
      </c>
      <c r="C152" s="7" t="s">
        <v>30</v>
      </c>
      <c r="D152" s="14"/>
      <c r="E152" s="14"/>
      <c r="F152" s="14"/>
      <c r="G152" s="14"/>
      <c r="H152" s="14"/>
      <c r="I152" s="14"/>
      <c r="J152" s="14"/>
      <c r="K152" s="14"/>
      <c r="L152" s="14"/>
      <c r="M152" s="14"/>
      <c r="N152" s="14"/>
      <c r="O152" s="14"/>
      <c r="P152" s="14"/>
      <c r="Q152" s="14"/>
      <c r="R152" s="14"/>
      <c r="S152" s="14"/>
      <c r="T152" s="14"/>
      <c r="U152" s="14"/>
      <c r="V152" s="14"/>
      <c r="W152" s="14"/>
      <c r="X152" s="14"/>
    </row>
    <row r="153" spans="2:24" ht="18" customHeight="1" outlineLevel="1" x14ac:dyDescent="0.25">
      <c r="B153" s="49" t="s">
        <v>73</v>
      </c>
      <c r="C153" s="7" t="s">
        <v>24</v>
      </c>
      <c r="D153" s="8"/>
      <c r="E153" s="8"/>
      <c r="F153" s="8"/>
      <c r="G153" s="8"/>
      <c r="H153" s="8"/>
      <c r="I153" s="8"/>
      <c r="J153" s="8"/>
      <c r="K153" s="8"/>
      <c r="L153" s="8"/>
      <c r="M153" s="8"/>
      <c r="N153" s="8"/>
      <c r="O153" s="8"/>
      <c r="P153" s="8"/>
      <c r="Q153" s="8"/>
      <c r="R153" s="8"/>
      <c r="S153" s="8"/>
      <c r="T153" s="8"/>
      <c r="U153" s="8"/>
      <c r="V153" s="8"/>
      <c r="W153" s="8"/>
      <c r="X153" s="14"/>
    </row>
    <row r="154" spans="2:24" ht="18" customHeight="1" outlineLevel="1" x14ac:dyDescent="0.25">
      <c r="B154" s="49" t="s">
        <v>39</v>
      </c>
      <c r="C154" s="7" t="s">
        <v>21</v>
      </c>
      <c r="D154" s="8"/>
      <c r="E154" s="8"/>
      <c r="F154" s="8"/>
      <c r="G154" s="8"/>
      <c r="H154" s="8"/>
      <c r="I154" s="8"/>
      <c r="J154" s="8"/>
      <c r="K154" s="8"/>
      <c r="L154" s="8"/>
      <c r="M154" s="8"/>
      <c r="N154" s="8"/>
      <c r="O154" s="8"/>
      <c r="P154" s="8"/>
      <c r="Q154" s="8"/>
      <c r="R154" s="8"/>
      <c r="S154" s="8"/>
      <c r="T154" s="8"/>
      <c r="U154" s="8"/>
      <c r="V154" s="8"/>
      <c r="W154" s="8"/>
      <c r="X154" s="14"/>
    </row>
    <row r="155" spans="2:24" ht="18" customHeight="1" x14ac:dyDescent="0.25">
      <c r="B155" s="20" t="s">
        <v>87</v>
      </c>
      <c r="C155" s="21" t="s">
        <v>24</v>
      </c>
      <c r="D155" s="22">
        <f>D156*D157</f>
        <v>0</v>
      </c>
      <c r="E155" s="22">
        <f t="shared" ref="E155:W155" si="53">E156*E157</f>
        <v>0</v>
      </c>
      <c r="F155" s="22">
        <f t="shared" si="53"/>
        <v>0</v>
      </c>
      <c r="G155" s="22">
        <f t="shared" si="53"/>
        <v>0</v>
      </c>
      <c r="H155" s="22">
        <f t="shared" si="53"/>
        <v>0</v>
      </c>
      <c r="I155" s="22">
        <f t="shared" si="53"/>
        <v>0</v>
      </c>
      <c r="J155" s="22">
        <f t="shared" si="53"/>
        <v>0</v>
      </c>
      <c r="K155" s="22">
        <f t="shared" si="53"/>
        <v>0</v>
      </c>
      <c r="L155" s="22">
        <f t="shared" si="53"/>
        <v>0</v>
      </c>
      <c r="M155" s="22">
        <f t="shared" si="53"/>
        <v>0</v>
      </c>
      <c r="N155" s="22">
        <f t="shared" si="53"/>
        <v>0</v>
      </c>
      <c r="O155" s="22">
        <f t="shared" si="53"/>
        <v>0</v>
      </c>
      <c r="P155" s="22">
        <f t="shared" si="53"/>
        <v>0</v>
      </c>
      <c r="Q155" s="22">
        <f t="shared" si="53"/>
        <v>0</v>
      </c>
      <c r="R155" s="22">
        <f t="shared" si="53"/>
        <v>0</v>
      </c>
      <c r="S155" s="22">
        <f t="shared" si="53"/>
        <v>0</v>
      </c>
      <c r="T155" s="22">
        <f t="shared" si="53"/>
        <v>0</v>
      </c>
      <c r="U155" s="22">
        <f t="shared" si="53"/>
        <v>0</v>
      </c>
      <c r="V155" s="22">
        <f t="shared" si="53"/>
        <v>0</v>
      </c>
      <c r="W155" s="22">
        <f t="shared" si="53"/>
        <v>0</v>
      </c>
      <c r="X155" s="22">
        <f>SUM(D155:W155)</f>
        <v>0</v>
      </c>
    </row>
    <row r="156" spans="2:24" ht="18" customHeight="1" outlineLevel="1" x14ac:dyDescent="0.25">
      <c r="B156" s="49" t="s">
        <v>88</v>
      </c>
      <c r="C156" s="7" t="s">
        <v>24</v>
      </c>
      <c r="D156" s="14"/>
      <c r="E156" s="14"/>
      <c r="F156" s="14"/>
      <c r="G156" s="14"/>
      <c r="H156" s="14"/>
      <c r="I156" s="14"/>
      <c r="J156" s="14"/>
      <c r="K156" s="14"/>
      <c r="L156" s="14"/>
      <c r="M156" s="14"/>
      <c r="N156" s="14"/>
      <c r="O156" s="14"/>
      <c r="P156" s="14"/>
      <c r="Q156" s="14"/>
      <c r="R156" s="14"/>
      <c r="S156" s="14"/>
      <c r="T156" s="14"/>
      <c r="U156" s="14"/>
      <c r="V156" s="14"/>
      <c r="W156" s="14"/>
      <c r="X156" s="14"/>
    </row>
    <row r="157" spans="2:24" ht="18" customHeight="1" outlineLevel="1" x14ac:dyDescent="0.25">
      <c r="B157" s="49" t="s">
        <v>89</v>
      </c>
      <c r="C157" s="7" t="s">
        <v>21</v>
      </c>
      <c r="D157" s="8"/>
      <c r="E157" s="8"/>
      <c r="F157" s="8"/>
      <c r="G157" s="8"/>
      <c r="H157" s="8"/>
      <c r="I157" s="8"/>
      <c r="J157" s="8"/>
      <c r="K157" s="8"/>
      <c r="L157" s="8"/>
      <c r="M157" s="8"/>
      <c r="N157" s="8"/>
      <c r="O157" s="8"/>
      <c r="P157" s="8"/>
      <c r="Q157" s="8"/>
      <c r="R157" s="8"/>
      <c r="S157" s="8"/>
      <c r="T157" s="8"/>
      <c r="U157" s="8"/>
      <c r="V157" s="8"/>
      <c r="W157" s="8"/>
      <c r="X157" s="14">
        <f>SUM(D157:W157)</f>
        <v>0</v>
      </c>
    </row>
    <row r="158" spans="2:24" ht="18" customHeight="1" x14ac:dyDescent="0.25">
      <c r="B158" s="20" t="s">
        <v>90</v>
      </c>
      <c r="C158" s="21" t="s">
        <v>24</v>
      </c>
      <c r="D158" s="22">
        <f>D159*D160</f>
        <v>0</v>
      </c>
      <c r="E158" s="22">
        <f t="shared" ref="E158:W158" si="54">E159*E160</f>
        <v>0</v>
      </c>
      <c r="F158" s="22">
        <f t="shared" si="54"/>
        <v>0</v>
      </c>
      <c r="G158" s="22">
        <f t="shared" si="54"/>
        <v>0</v>
      </c>
      <c r="H158" s="22">
        <f t="shared" si="54"/>
        <v>0</v>
      </c>
      <c r="I158" s="22">
        <f t="shared" si="54"/>
        <v>0</v>
      </c>
      <c r="J158" s="22">
        <f t="shared" si="54"/>
        <v>0</v>
      </c>
      <c r="K158" s="22">
        <f t="shared" si="54"/>
        <v>0</v>
      </c>
      <c r="L158" s="22">
        <f t="shared" si="54"/>
        <v>0</v>
      </c>
      <c r="M158" s="22">
        <f t="shared" si="54"/>
        <v>0</v>
      </c>
      <c r="N158" s="22">
        <f t="shared" si="54"/>
        <v>0</v>
      </c>
      <c r="O158" s="22">
        <f t="shared" si="54"/>
        <v>0</v>
      </c>
      <c r="P158" s="22">
        <f t="shared" si="54"/>
        <v>0</v>
      </c>
      <c r="Q158" s="22">
        <f t="shared" si="54"/>
        <v>0</v>
      </c>
      <c r="R158" s="22">
        <f t="shared" si="54"/>
        <v>0</v>
      </c>
      <c r="S158" s="22">
        <f t="shared" si="54"/>
        <v>0</v>
      </c>
      <c r="T158" s="22">
        <f t="shared" si="54"/>
        <v>0</v>
      </c>
      <c r="U158" s="22">
        <f t="shared" si="54"/>
        <v>0</v>
      </c>
      <c r="V158" s="22">
        <f t="shared" si="54"/>
        <v>0</v>
      </c>
      <c r="W158" s="22">
        <f t="shared" si="54"/>
        <v>0</v>
      </c>
      <c r="X158" s="22">
        <f>SUM(D158:W158)</f>
        <v>0</v>
      </c>
    </row>
    <row r="159" spans="2:24" ht="18" customHeight="1" outlineLevel="1" x14ac:dyDescent="0.25">
      <c r="B159" s="49" t="s">
        <v>88</v>
      </c>
      <c r="C159" s="7" t="s">
        <v>24</v>
      </c>
      <c r="D159" s="14"/>
      <c r="E159" s="14"/>
      <c r="F159" s="14"/>
      <c r="G159" s="14"/>
      <c r="H159" s="14"/>
      <c r="I159" s="14"/>
      <c r="J159" s="14"/>
      <c r="K159" s="14"/>
      <c r="L159" s="14"/>
      <c r="M159" s="14"/>
      <c r="N159" s="14"/>
      <c r="O159" s="14"/>
      <c r="P159" s="14"/>
      <c r="Q159" s="14"/>
      <c r="R159" s="14"/>
      <c r="S159" s="14"/>
      <c r="T159" s="14"/>
      <c r="U159" s="14"/>
      <c r="V159" s="14"/>
      <c r="W159" s="14"/>
      <c r="X159" s="14"/>
    </row>
    <row r="160" spans="2:24" ht="18" customHeight="1" outlineLevel="1" x14ac:dyDescent="0.25">
      <c r="B160" s="49" t="s">
        <v>89</v>
      </c>
      <c r="C160" s="7" t="s">
        <v>21</v>
      </c>
      <c r="D160" s="8"/>
      <c r="E160" s="8"/>
      <c r="F160" s="8"/>
      <c r="G160" s="8"/>
      <c r="H160" s="8"/>
      <c r="I160" s="8"/>
      <c r="J160" s="8"/>
      <c r="K160" s="8"/>
      <c r="L160" s="8"/>
      <c r="M160" s="8"/>
      <c r="N160" s="8"/>
      <c r="O160" s="8"/>
      <c r="P160" s="8"/>
      <c r="Q160" s="8"/>
      <c r="R160" s="8"/>
      <c r="S160" s="8"/>
      <c r="T160" s="8"/>
      <c r="U160" s="8"/>
      <c r="V160" s="8"/>
      <c r="W160" s="8"/>
      <c r="X160" s="14">
        <f>SUM(D160:W160)</f>
        <v>0</v>
      </c>
    </row>
    <row r="161" spans="2:24" ht="18" customHeight="1" x14ac:dyDescent="0.25">
      <c r="B161" s="20" t="s">
        <v>171</v>
      </c>
      <c r="C161" s="21" t="s">
        <v>24</v>
      </c>
      <c r="D161" s="22">
        <f t="shared" ref="D161:X161" si="55">D162+D187</f>
        <v>0</v>
      </c>
      <c r="E161" s="22">
        <f t="shared" si="55"/>
        <v>0</v>
      </c>
      <c r="F161" s="22">
        <f t="shared" si="55"/>
        <v>0</v>
      </c>
      <c r="G161" s="22">
        <f t="shared" si="55"/>
        <v>0</v>
      </c>
      <c r="H161" s="22">
        <f t="shared" si="55"/>
        <v>0</v>
      </c>
      <c r="I161" s="22">
        <f t="shared" si="55"/>
        <v>0</v>
      </c>
      <c r="J161" s="22">
        <f t="shared" si="55"/>
        <v>0</v>
      </c>
      <c r="K161" s="22">
        <f t="shared" si="55"/>
        <v>0</v>
      </c>
      <c r="L161" s="22">
        <f t="shared" si="55"/>
        <v>0</v>
      </c>
      <c r="M161" s="22">
        <f t="shared" si="55"/>
        <v>0</v>
      </c>
      <c r="N161" s="22">
        <f t="shared" si="55"/>
        <v>0</v>
      </c>
      <c r="O161" s="22">
        <f t="shared" si="55"/>
        <v>0</v>
      </c>
      <c r="P161" s="22">
        <f t="shared" si="55"/>
        <v>0</v>
      </c>
      <c r="Q161" s="22">
        <f t="shared" si="55"/>
        <v>0</v>
      </c>
      <c r="R161" s="22">
        <f t="shared" si="55"/>
        <v>0</v>
      </c>
      <c r="S161" s="22">
        <f t="shared" si="55"/>
        <v>0</v>
      </c>
      <c r="T161" s="22">
        <f t="shared" si="55"/>
        <v>0</v>
      </c>
      <c r="U161" s="22">
        <f t="shared" si="55"/>
        <v>0</v>
      </c>
      <c r="V161" s="22">
        <f t="shared" si="55"/>
        <v>0</v>
      </c>
      <c r="W161" s="22">
        <f t="shared" si="55"/>
        <v>0</v>
      </c>
      <c r="X161" s="22">
        <f t="shared" si="55"/>
        <v>0</v>
      </c>
    </row>
    <row r="162" spans="2:24" ht="18" customHeight="1" outlineLevel="1" x14ac:dyDescent="0.25">
      <c r="B162" s="58" t="s">
        <v>172</v>
      </c>
      <c r="C162" s="7" t="s">
        <v>24</v>
      </c>
      <c r="D162" s="14">
        <f>D163+D180+D183</f>
        <v>0</v>
      </c>
      <c r="E162" s="14">
        <f t="shared" ref="E162:W162" si="56">E163+E180+E183</f>
        <v>0</v>
      </c>
      <c r="F162" s="14">
        <f t="shared" si="56"/>
        <v>0</v>
      </c>
      <c r="G162" s="14">
        <f t="shared" si="56"/>
        <v>0</v>
      </c>
      <c r="H162" s="14">
        <f t="shared" si="56"/>
        <v>0</v>
      </c>
      <c r="I162" s="14">
        <f t="shared" si="56"/>
        <v>0</v>
      </c>
      <c r="J162" s="14">
        <f t="shared" si="56"/>
        <v>0</v>
      </c>
      <c r="K162" s="14">
        <f t="shared" si="56"/>
        <v>0</v>
      </c>
      <c r="L162" s="14">
        <f t="shared" si="56"/>
        <v>0</v>
      </c>
      <c r="M162" s="14">
        <f t="shared" si="56"/>
        <v>0</v>
      </c>
      <c r="N162" s="14">
        <f t="shared" si="56"/>
        <v>0</v>
      </c>
      <c r="O162" s="14">
        <f t="shared" si="56"/>
        <v>0</v>
      </c>
      <c r="P162" s="14">
        <f t="shared" si="56"/>
        <v>0</v>
      </c>
      <c r="Q162" s="14">
        <f t="shared" si="56"/>
        <v>0</v>
      </c>
      <c r="R162" s="14">
        <f t="shared" si="56"/>
        <v>0</v>
      </c>
      <c r="S162" s="14">
        <f t="shared" si="56"/>
        <v>0</v>
      </c>
      <c r="T162" s="14">
        <f t="shared" si="56"/>
        <v>0</v>
      </c>
      <c r="U162" s="14">
        <f t="shared" si="56"/>
        <v>0</v>
      </c>
      <c r="V162" s="14">
        <f t="shared" si="56"/>
        <v>0</v>
      </c>
      <c r="W162" s="14">
        <f t="shared" si="56"/>
        <v>0</v>
      </c>
      <c r="X162" s="14">
        <f>SUM(D162:W162)</f>
        <v>0</v>
      </c>
    </row>
    <row r="163" spans="2:24" ht="18" customHeight="1" outlineLevel="1" x14ac:dyDescent="0.25">
      <c r="B163" s="56" t="s">
        <v>173</v>
      </c>
      <c r="C163" s="7" t="s">
        <v>24</v>
      </c>
      <c r="D163" s="14">
        <f>(D164+D168+D172+D176)</f>
        <v>0</v>
      </c>
      <c r="E163" s="14">
        <f t="shared" ref="E163:W163" si="57">(E164+E168+E172+E176)</f>
        <v>0</v>
      </c>
      <c r="F163" s="14">
        <f t="shared" si="57"/>
        <v>0</v>
      </c>
      <c r="G163" s="14">
        <f t="shared" si="57"/>
        <v>0</v>
      </c>
      <c r="H163" s="14">
        <f t="shared" si="57"/>
        <v>0</v>
      </c>
      <c r="I163" s="14">
        <f t="shared" si="57"/>
        <v>0</v>
      </c>
      <c r="J163" s="14">
        <f t="shared" si="57"/>
        <v>0</v>
      </c>
      <c r="K163" s="14">
        <f t="shared" si="57"/>
        <v>0</v>
      </c>
      <c r="L163" s="14">
        <f t="shared" si="57"/>
        <v>0</v>
      </c>
      <c r="M163" s="14">
        <f t="shared" si="57"/>
        <v>0</v>
      </c>
      <c r="N163" s="14">
        <f t="shared" si="57"/>
        <v>0</v>
      </c>
      <c r="O163" s="14">
        <f t="shared" si="57"/>
        <v>0</v>
      </c>
      <c r="P163" s="14">
        <f t="shared" si="57"/>
        <v>0</v>
      </c>
      <c r="Q163" s="14">
        <f t="shared" si="57"/>
        <v>0</v>
      </c>
      <c r="R163" s="14">
        <f t="shared" si="57"/>
        <v>0</v>
      </c>
      <c r="S163" s="14">
        <f t="shared" si="57"/>
        <v>0</v>
      </c>
      <c r="T163" s="14">
        <f t="shared" si="57"/>
        <v>0</v>
      </c>
      <c r="U163" s="14">
        <f t="shared" si="57"/>
        <v>0</v>
      </c>
      <c r="V163" s="14">
        <f t="shared" si="57"/>
        <v>0</v>
      </c>
      <c r="W163" s="14">
        <f t="shared" si="57"/>
        <v>0</v>
      </c>
      <c r="X163" s="14">
        <f>SUM(D163:W163)</f>
        <v>0</v>
      </c>
    </row>
    <row r="164" spans="2:24" ht="18" customHeight="1" outlineLevel="1" x14ac:dyDescent="0.25">
      <c r="B164" s="57" t="s">
        <v>174</v>
      </c>
      <c r="C164" s="7" t="s">
        <v>24</v>
      </c>
      <c r="D164" s="14">
        <f>D165*(D166+D167)</f>
        <v>0</v>
      </c>
      <c r="E164" s="14">
        <f t="shared" ref="E164:W164" si="58">E165*(E166+E167)</f>
        <v>0</v>
      </c>
      <c r="F164" s="14">
        <f t="shared" si="58"/>
        <v>0</v>
      </c>
      <c r="G164" s="14">
        <f t="shared" si="58"/>
        <v>0</v>
      </c>
      <c r="H164" s="14">
        <f t="shared" si="58"/>
        <v>0</v>
      </c>
      <c r="I164" s="14">
        <f t="shared" si="58"/>
        <v>0</v>
      </c>
      <c r="J164" s="14">
        <f t="shared" si="58"/>
        <v>0</v>
      </c>
      <c r="K164" s="14">
        <f t="shared" si="58"/>
        <v>0</v>
      </c>
      <c r="L164" s="14">
        <f t="shared" si="58"/>
        <v>0</v>
      </c>
      <c r="M164" s="14">
        <f t="shared" si="58"/>
        <v>0</v>
      </c>
      <c r="N164" s="14">
        <f t="shared" si="58"/>
        <v>0</v>
      </c>
      <c r="O164" s="14">
        <f t="shared" si="58"/>
        <v>0</v>
      </c>
      <c r="P164" s="14">
        <f t="shared" si="58"/>
        <v>0</v>
      </c>
      <c r="Q164" s="14">
        <f t="shared" si="58"/>
        <v>0</v>
      </c>
      <c r="R164" s="14">
        <f t="shared" si="58"/>
        <v>0</v>
      </c>
      <c r="S164" s="14">
        <f t="shared" si="58"/>
        <v>0</v>
      </c>
      <c r="T164" s="14">
        <f t="shared" si="58"/>
        <v>0</v>
      </c>
      <c r="U164" s="14">
        <f t="shared" si="58"/>
        <v>0</v>
      </c>
      <c r="V164" s="14">
        <f t="shared" si="58"/>
        <v>0</v>
      </c>
      <c r="W164" s="14">
        <f t="shared" si="58"/>
        <v>0</v>
      </c>
      <c r="X164" s="14">
        <f>SUM(D164:W164)</f>
        <v>0</v>
      </c>
    </row>
    <row r="165" spans="2:24" ht="18" customHeight="1" outlineLevel="1" x14ac:dyDescent="0.25">
      <c r="B165" s="59" t="s">
        <v>186</v>
      </c>
      <c r="C165" s="7" t="s">
        <v>21</v>
      </c>
      <c r="D165" s="14"/>
      <c r="E165" s="14"/>
      <c r="F165" s="14"/>
      <c r="G165" s="14"/>
      <c r="H165" s="14"/>
      <c r="I165" s="14"/>
      <c r="J165" s="14"/>
      <c r="K165" s="14"/>
      <c r="L165" s="14"/>
      <c r="M165" s="14"/>
      <c r="N165" s="14"/>
      <c r="O165" s="14"/>
      <c r="P165" s="14"/>
      <c r="Q165" s="14"/>
      <c r="R165" s="14"/>
      <c r="S165" s="14"/>
      <c r="T165" s="14"/>
      <c r="U165" s="14"/>
      <c r="V165" s="14"/>
      <c r="W165" s="14"/>
      <c r="X165" s="14"/>
    </row>
    <row r="166" spans="2:24" ht="18" customHeight="1" outlineLevel="1" x14ac:dyDescent="0.25">
      <c r="B166" s="59" t="s">
        <v>175</v>
      </c>
      <c r="C166" s="7" t="s">
        <v>24</v>
      </c>
      <c r="D166" s="14"/>
      <c r="E166" s="14"/>
      <c r="F166" s="14"/>
      <c r="G166" s="14"/>
      <c r="H166" s="14"/>
      <c r="I166" s="14"/>
      <c r="J166" s="14"/>
      <c r="K166" s="14"/>
      <c r="L166" s="14"/>
      <c r="M166" s="14"/>
      <c r="N166" s="14"/>
      <c r="O166" s="14"/>
      <c r="P166" s="14"/>
      <c r="Q166" s="14"/>
      <c r="R166" s="14"/>
      <c r="S166" s="14"/>
      <c r="T166" s="14"/>
      <c r="U166" s="14"/>
      <c r="V166" s="14"/>
      <c r="W166" s="14"/>
      <c r="X166" s="14"/>
    </row>
    <row r="167" spans="2:24" ht="18" customHeight="1" outlineLevel="1" x14ac:dyDescent="0.25">
      <c r="B167" s="59" t="s">
        <v>185</v>
      </c>
      <c r="C167" s="7" t="s">
        <v>24</v>
      </c>
      <c r="D167" s="14"/>
      <c r="E167" s="14"/>
      <c r="F167" s="14"/>
      <c r="G167" s="14"/>
      <c r="H167" s="14"/>
      <c r="I167" s="14"/>
      <c r="J167" s="14"/>
      <c r="K167" s="14"/>
      <c r="L167" s="14"/>
      <c r="M167" s="14"/>
      <c r="N167" s="14"/>
      <c r="O167" s="14"/>
      <c r="P167" s="14"/>
      <c r="Q167" s="14"/>
      <c r="R167" s="14"/>
      <c r="S167" s="14"/>
      <c r="T167" s="14"/>
      <c r="U167" s="14"/>
      <c r="V167" s="14"/>
      <c r="W167" s="14"/>
      <c r="X167" s="14"/>
    </row>
    <row r="168" spans="2:24" ht="18" customHeight="1" outlineLevel="1" x14ac:dyDescent="0.25">
      <c r="B168" s="57" t="s">
        <v>176</v>
      </c>
      <c r="C168" s="7" t="s">
        <v>24</v>
      </c>
      <c r="D168" s="14">
        <f>D169*(D170+D171)</f>
        <v>0</v>
      </c>
      <c r="E168" s="14">
        <f t="shared" ref="E168:W168" si="59">E169*(E170+E171)</f>
        <v>0</v>
      </c>
      <c r="F168" s="14">
        <f t="shared" si="59"/>
        <v>0</v>
      </c>
      <c r="G168" s="14">
        <f t="shared" si="59"/>
        <v>0</v>
      </c>
      <c r="H168" s="14">
        <f t="shared" si="59"/>
        <v>0</v>
      </c>
      <c r="I168" s="14">
        <f t="shared" si="59"/>
        <v>0</v>
      </c>
      <c r="J168" s="14">
        <f t="shared" si="59"/>
        <v>0</v>
      </c>
      <c r="K168" s="14">
        <f t="shared" si="59"/>
        <v>0</v>
      </c>
      <c r="L168" s="14">
        <f t="shared" si="59"/>
        <v>0</v>
      </c>
      <c r="M168" s="14">
        <f t="shared" si="59"/>
        <v>0</v>
      </c>
      <c r="N168" s="14">
        <f t="shared" si="59"/>
        <v>0</v>
      </c>
      <c r="O168" s="14">
        <f t="shared" si="59"/>
        <v>0</v>
      </c>
      <c r="P168" s="14">
        <f t="shared" si="59"/>
        <v>0</v>
      </c>
      <c r="Q168" s="14">
        <f t="shared" si="59"/>
        <v>0</v>
      </c>
      <c r="R168" s="14">
        <f t="shared" si="59"/>
        <v>0</v>
      </c>
      <c r="S168" s="14">
        <f t="shared" si="59"/>
        <v>0</v>
      </c>
      <c r="T168" s="14">
        <f t="shared" si="59"/>
        <v>0</v>
      </c>
      <c r="U168" s="14">
        <f t="shared" si="59"/>
        <v>0</v>
      </c>
      <c r="V168" s="14">
        <f t="shared" si="59"/>
        <v>0</v>
      </c>
      <c r="W168" s="14">
        <f t="shared" si="59"/>
        <v>0</v>
      </c>
      <c r="X168" s="14">
        <f>SUM(D168:W168)</f>
        <v>0</v>
      </c>
    </row>
    <row r="169" spans="2:24" ht="18" customHeight="1" outlineLevel="1" x14ac:dyDescent="0.25">
      <c r="B169" s="59" t="s">
        <v>186</v>
      </c>
      <c r="C169" s="7" t="s">
        <v>21</v>
      </c>
      <c r="D169" s="14"/>
      <c r="E169" s="14"/>
      <c r="F169" s="14"/>
      <c r="G169" s="14"/>
      <c r="H169" s="14"/>
      <c r="I169" s="14"/>
      <c r="J169" s="14"/>
      <c r="K169" s="14"/>
      <c r="L169" s="14"/>
      <c r="M169" s="14"/>
      <c r="N169" s="14"/>
      <c r="O169" s="14"/>
      <c r="P169" s="14"/>
      <c r="Q169" s="14"/>
      <c r="R169" s="14"/>
      <c r="S169" s="14"/>
      <c r="T169" s="14"/>
      <c r="U169" s="14"/>
      <c r="V169" s="14"/>
      <c r="W169" s="14"/>
      <c r="X169" s="14"/>
    </row>
    <row r="170" spans="2:24" ht="18" customHeight="1" outlineLevel="1" x14ac:dyDescent="0.25">
      <c r="B170" s="59" t="s">
        <v>175</v>
      </c>
      <c r="C170" s="7" t="s">
        <v>24</v>
      </c>
      <c r="D170" s="14"/>
      <c r="E170" s="14"/>
      <c r="F170" s="14"/>
      <c r="G170" s="14"/>
      <c r="H170" s="14"/>
      <c r="I170" s="14"/>
      <c r="J170" s="14"/>
      <c r="K170" s="14"/>
      <c r="L170" s="14"/>
      <c r="M170" s="14"/>
      <c r="N170" s="14"/>
      <c r="O170" s="14"/>
      <c r="P170" s="14"/>
      <c r="Q170" s="14"/>
      <c r="R170" s="14"/>
      <c r="S170" s="14"/>
      <c r="T170" s="14"/>
      <c r="U170" s="14"/>
      <c r="V170" s="14"/>
      <c r="W170" s="14"/>
      <c r="X170" s="14"/>
    </row>
    <row r="171" spans="2:24" ht="18" customHeight="1" outlineLevel="1" x14ac:dyDescent="0.25">
      <c r="B171" s="59" t="s">
        <v>185</v>
      </c>
      <c r="C171" s="7" t="s">
        <v>24</v>
      </c>
      <c r="D171" s="14"/>
      <c r="E171" s="14"/>
      <c r="F171" s="14"/>
      <c r="G171" s="14"/>
      <c r="H171" s="14"/>
      <c r="I171" s="14"/>
      <c r="J171" s="14"/>
      <c r="K171" s="14"/>
      <c r="L171" s="14"/>
      <c r="M171" s="14"/>
      <c r="N171" s="14"/>
      <c r="O171" s="14"/>
      <c r="P171" s="14"/>
      <c r="Q171" s="14"/>
      <c r="R171" s="14"/>
      <c r="S171" s="14"/>
      <c r="T171" s="14"/>
      <c r="U171" s="14"/>
      <c r="V171" s="14"/>
      <c r="W171" s="14"/>
      <c r="X171" s="14"/>
    </row>
    <row r="172" spans="2:24" ht="18" customHeight="1" outlineLevel="1" x14ac:dyDescent="0.25">
      <c r="B172" s="57" t="s">
        <v>177</v>
      </c>
      <c r="C172" s="7" t="s">
        <v>24</v>
      </c>
      <c r="D172" s="14">
        <f>D173*(D174+D175)</f>
        <v>0</v>
      </c>
      <c r="E172" s="14">
        <f t="shared" ref="E172:W172" si="60">E173*(E174+E175)</f>
        <v>0</v>
      </c>
      <c r="F172" s="14">
        <f t="shared" si="60"/>
        <v>0</v>
      </c>
      <c r="G172" s="14">
        <f t="shared" si="60"/>
        <v>0</v>
      </c>
      <c r="H172" s="14">
        <f t="shared" si="60"/>
        <v>0</v>
      </c>
      <c r="I172" s="14">
        <f t="shared" si="60"/>
        <v>0</v>
      </c>
      <c r="J172" s="14">
        <f t="shared" si="60"/>
        <v>0</v>
      </c>
      <c r="K172" s="14">
        <f t="shared" si="60"/>
        <v>0</v>
      </c>
      <c r="L172" s="14">
        <f t="shared" si="60"/>
        <v>0</v>
      </c>
      <c r="M172" s="14">
        <f t="shared" si="60"/>
        <v>0</v>
      </c>
      <c r="N172" s="14">
        <f t="shared" si="60"/>
        <v>0</v>
      </c>
      <c r="O172" s="14">
        <f t="shared" si="60"/>
        <v>0</v>
      </c>
      <c r="P172" s="14">
        <f t="shared" si="60"/>
        <v>0</v>
      </c>
      <c r="Q172" s="14">
        <f t="shared" si="60"/>
        <v>0</v>
      </c>
      <c r="R172" s="14">
        <f t="shared" si="60"/>
        <v>0</v>
      </c>
      <c r="S172" s="14">
        <f t="shared" si="60"/>
        <v>0</v>
      </c>
      <c r="T172" s="14">
        <f t="shared" si="60"/>
        <v>0</v>
      </c>
      <c r="U172" s="14">
        <f t="shared" si="60"/>
        <v>0</v>
      </c>
      <c r="V172" s="14">
        <f t="shared" si="60"/>
        <v>0</v>
      </c>
      <c r="W172" s="14">
        <f t="shared" si="60"/>
        <v>0</v>
      </c>
      <c r="X172" s="14">
        <f>SUM(D172:W172)</f>
        <v>0</v>
      </c>
    </row>
    <row r="173" spans="2:24" ht="18" customHeight="1" outlineLevel="1" x14ac:dyDescent="0.25">
      <c r="B173" s="59" t="s">
        <v>186</v>
      </c>
      <c r="C173" s="7" t="s">
        <v>21</v>
      </c>
      <c r="D173" s="14"/>
      <c r="E173" s="14"/>
      <c r="F173" s="14"/>
      <c r="G173" s="14"/>
      <c r="H173" s="14"/>
      <c r="I173" s="14"/>
      <c r="J173" s="14"/>
      <c r="K173" s="14"/>
      <c r="L173" s="14"/>
      <c r="M173" s="14"/>
      <c r="N173" s="14"/>
      <c r="O173" s="14"/>
      <c r="P173" s="14"/>
      <c r="Q173" s="14"/>
      <c r="R173" s="14"/>
      <c r="S173" s="14"/>
      <c r="T173" s="14"/>
      <c r="U173" s="14"/>
      <c r="V173" s="14"/>
      <c r="W173" s="14"/>
      <c r="X173" s="14"/>
    </row>
    <row r="174" spans="2:24" ht="18" customHeight="1" outlineLevel="1" x14ac:dyDescent="0.25">
      <c r="B174" s="59" t="s">
        <v>175</v>
      </c>
      <c r="C174" s="7" t="s">
        <v>24</v>
      </c>
      <c r="D174" s="14"/>
      <c r="E174" s="14"/>
      <c r="F174" s="14"/>
      <c r="G174" s="14"/>
      <c r="H174" s="14"/>
      <c r="I174" s="14"/>
      <c r="J174" s="14"/>
      <c r="K174" s="14"/>
      <c r="L174" s="14"/>
      <c r="M174" s="14"/>
      <c r="N174" s="14"/>
      <c r="O174" s="14"/>
      <c r="P174" s="14"/>
      <c r="Q174" s="14"/>
      <c r="R174" s="14"/>
      <c r="S174" s="14"/>
      <c r="T174" s="14"/>
      <c r="U174" s="14"/>
      <c r="V174" s="14"/>
      <c r="W174" s="14"/>
      <c r="X174" s="14"/>
    </row>
    <row r="175" spans="2:24" ht="18" customHeight="1" outlineLevel="1" x14ac:dyDescent="0.25">
      <c r="B175" s="59" t="s">
        <v>185</v>
      </c>
      <c r="C175" s="7" t="s">
        <v>24</v>
      </c>
      <c r="D175" s="14"/>
      <c r="E175" s="14"/>
      <c r="F175" s="14"/>
      <c r="G175" s="14"/>
      <c r="H175" s="14"/>
      <c r="I175" s="14"/>
      <c r="J175" s="14"/>
      <c r="K175" s="14"/>
      <c r="L175" s="14"/>
      <c r="M175" s="14"/>
      <c r="N175" s="14"/>
      <c r="O175" s="14"/>
      <c r="P175" s="14"/>
      <c r="Q175" s="14"/>
      <c r="R175" s="14"/>
      <c r="S175" s="14"/>
      <c r="T175" s="14"/>
      <c r="U175" s="14"/>
      <c r="V175" s="14"/>
      <c r="W175" s="14"/>
      <c r="X175" s="14"/>
    </row>
    <row r="176" spans="2:24" ht="18" customHeight="1" outlineLevel="1" x14ac:dyDescent="0.25">
      <c r="B176" s="57" t="s">
        <v>178</v>
      </c>
      <c r="C176" s="7" t="s">
        <v>24</v>
      </c>
      <c r="D176" s="14">
        <f>D177*(D178+D179)</f>
        <v>0</v>
      </c>
      <c r="E176" s="14">
        <f t="shared" ref="E176:W176" si="61">E177*(E178+E179)</f>
        <v>0</v>
      </c>
      <c r="F176" s="14">
        <f t="shared" si="61"/>
        <v>0</v>
      </c>
      <c r="G176" s="14">
        <f t="shared" si="61"/>
        <v>0</v>
      </c>
      <c r="H176" s="14">
        <f t="shared" si="61"/>
        <v>0</v>
      </c>
      <c r="I176" s="14">
        <f t="shared" si="61"/>
        <v>0</v>
      </c>
      <c r="J176" s="14">
        <f t="shared" si="61"/>
        <v>0</v>
      </c>
      <c r="K176" s="14">
        <f t="shared" si="61"/>
        <v>0</v>
      </c>
      <c r="L176" s="14">
        <f t="shared" si="61"/>
        <v>0</v>
      </c>
      <c r="M176" s="14">
        <f t="shared" si="61"/>
        <v>0</v>
      </c>
      <c r="N176" s="14">
        <f t="shared" si="61"/>
        <v>0</v>
      </c>
      <c r="O176" s="14">
        <f t="shared" si="61"/>
        <v>0</v>
      </c>
      <c r="P176" s="14">
        <f t="shared" si="61"/>
        <v>0</v>
      </c>
      <c r="Q176" s="14">
        <f t="shared" si="61"/>
        <v>0</v>
      </c>
      <c r="R176" s="14">
        <f t="shared" si="61"/>
        <v>0</v>
      </c>
      <c r="S176" s="14">
        <f t="shared" si="61"/>
        <v>0</v>
      </c>
      <c r="T176" s="14">
        <f t="shared" si="61"/>
        <v>0</v>
      </c>
      <c r="U176" s="14">
        <f t="shared" si="61"/>
        <v>0</v>
      </c>
      <c r="V176" s="14">
        <f t="shared" si="61"/>
        <v>0</v>
      </c>
      <c r="W176" s="14">
        <f t="shared" si="61"/>
        <v>0</v>
      </c>
      <c r="X176" s="14">
        <f>SUM(D176:W176)</f>
        <v>0</v>
      </c>
    </row>
    <row r="177" spans="2:24" ht="18" customHeight="1" outlineLevel="1" x14ac:dyDescent="0.25">
      <c r="B177" s="59" t="s">
        <v>186</v>
      </c>
      <c r="C177" s="7" t="s">
        <v>21</v>
      </c>
      <c r="D177" s="14"/>
      <c r="E177" s="14"/>
      <c r="F177" s="14"/>
      <c r="G177" s="14"/>
      <c r="H177" s="14"/>
      <c r="I177" s="14"/>
      <c r="J177" s="14"/>
      <c r="K177" s="14"/>
      <c r="L177" s="14"/>
      <c r="M177" s="14"/>
      <c r="N177" s="14"/>
      <c r="O177" s="14"/>
      <c r="P177" s="14"/>
      <c r="Q177" s="14"/>
      <c r="R177" s="14"/>
      <c r="S177" s="14"/>
      <c r="T177" s="14"/>
      <c r="U177" s="14"/>
      <c r="V177" s="14"/>
      <c r="W177" s="14"/>
      <c r="X177" s="14"/>
    </row>
    <row r="178" spans="2:24" ht="18" customHeight="1" outlineLevel="1" x14ac:dyDescent="0.25">
      <c r="B178" s="59" t="s">
        <v>175</v>
      </c>
      <c r="C178" s="7" t="s">
        <v>24</v>
      </c>
      <c r="D178" s="14"/>
      <c r="E178" s="14"/>
      <c r="F178" s="14"/>
      <c r="G178" s="14"/>
      <c r="H178" s="14"/>
      <c r="I178" s="14"/>
      <c r="J178" s="14"/>
      <c r="K178" s="14"/>
      <c r="L178" s="14"/>
      <c r="M178" s="14"/>
      <c r="N178" s="14"/>
      <c r="O178" s="14"/>
      <c r="P178" s="14"/>
      <c r="Q178" s="14"/>
      <c r="R178" s="14"/>
      <c r="S178" s="14"/>
      <c r="T178" s="14"/>
      <c r="U178" s="14"/>
      <c r="V178" s="14"/>
      <c r="W178" s="14"/>
      <c r="X178" s="14"/>
    </row>
    <row r="179" spans="2:24" ht="18" customHeight="1" outlineLevel="1" x14ac:dyDescent="0.25">
      <c r="B179" s="59" t="s">
        <v>185</v>
      </c>
      <c r="C179" s="7" t="s">
        <v>24</v>
      </c>
      <c r="D179" s="14"/>
      <c r="E179" s="14"/>
      <c r="F179" s="14"/>
      <c r="G179" s="14"/>
      <c r="H179" s="14"/>
      <c r="I179" s="14"/>
      <c r="J179" s="14"/>
      <c r="K179" s="14"/>
      <c r="L179" s="14"/>
      <c r="M179" s="14"/>
      <c r="N179" s="14"/>
      <c r="O179" s="14"/>
      <c r="P179" s="14"/>
      <c r="Q179" s="14"/>
      <c r="R179" s="14"/>
      <c r="S179" s="14"/>
      <c r="T179" s="14"/>
      <c r="U179" s="14"/>
      <c r="V179" s="14"/>
      <c r="W179" s="14"/>
      <c r="X179" s="14"/>
    </row>
    <row r="180" spans="2:24" ht="18" customHeight="1" outlineLevel="1" x14ac:dyDescent="0.25">
      <c r="B180" s="56" t="s">
        <v>179</v>
      </c>
      <c r="C180" s="7" t="s">
        <v>24</v>
      </c>
      <c r="D180" s="8">
        <f>D181*D182</f>
        <v>0</v>
      </c>
      <c r="E180" s="8">
        <f t="shared" ref="E180:W180" si="62">E181*E182</f>
        <v>0</v>
      </c>
      <c r="F180" s="8">
        <f t="shared" si="62"/>
        <v>0</v>
      </c>
      <c r="G180" s="8">
        <f t="shared" si="62"/>
        <v>0</v>
      </c>
      <c r="H180" s="8">
        <f t="shared" si="62"/>
        <v>0</v>
      </c>
      <c r="I180" s="8">
        <f t="shared" si="62"/>
        <v>0</v>
      </c>
      <c r="J180" s="8">
        <f t="shared" si="62"/>
        <v>0</v>
      </c>
      <c r="K180" s="8">
        <f t="shared" si="62"/>
        <v>0</v>
      </c>
      <c r="L180" s="8">
        <f t="shared" si="62"/>
        <v>0</v>
      </c>
      <c r="M180" s="8">
        <f t="shared" si="62"/>
        <v>0</v>
      </c>
      <c r="N180" s="8">
        <f t="shared" si="62"/>
        <v>0</v>
      </c>
      <c r="O180" s="8">
        <f t="shared" si="62"/>
        <v>0</v>
      </c>
      <c r="P180" s="8">
        <f t="shared" si="62"/>
        <v>0</v>
      </c>
      <c r="Q180" s="8">
        <f t="shared" si="62"/>
        <v>0</v>
      </c>
      <c r="R180" s="8">
        <f t="shared" si="62"/>
        <v>0</v>
      </c>
      <c r="S180" s="8">
        <f t="shared" si="62"/>
        <v>0</v>
      </c>
      <c r="T180" s="8">
        <f t="shared" si="62"/>
        <v>0</v>
      </c>
      <c r="U180" s="8">
        <f t="shared" si="62"/>
        <v>0</v>
      </c>
      <c r="V180" s="8">
        <f t="shared" si="62"/>
        <v>0</v>
      </c>
      <c r="W180" s="8">
        <f t="shared" si="62"/>
        <v>0</v>
      </c>
      <c r="X180" s="14">
        <f>SUM(D180:W180)</f>
        <v>0</v>
      </c>
    </row>
    <row r="181" spans="2:24" ht="18" customHeight="1" outlineLevel="1" x14ac:dyDescent="0.25">
      <c r="B181" s="57" t="s">
        <v>88</v>
      </c>
      <c r="C181" s="7" t="s">
        <v>24</v>
      </c>
      <c r="D181" s="8"/>
      <c r="E181" s="8"/>
      <c r="F181" s="8"/>
      <c r="G181" s="8"/>
      <c r="H181" s="8"/>
      <c r="I181" s="8"/>
      <c r="J181" s="8"/>
      <c r="K181" s="8"/>
      <c r="L181" s="8"/>
      <c r="M181" s="8"/>
      <c r="N181" s="8"/>
      <c r="O181" s="8"/>
      <c r="P181" s="8"/>
      <c r="Q181" s="8"/>
      <c r="R181" s="8"/>
      <c r="S181" s="8"/>
      <c r="T181" s="8"/>
      <c r="U181" s="8"/>
      <c r="V181" s="8"/>
      <c r="W181" s="8"/>
      <c r="X181" s="14"/>
    </row>
    <row r="182" spans="2:24" ht="18" customHeight="1" outlineLevel="1" x14ac:dyDescent="0.25">
      <c r="B182" s="57" t="s">
        <v>89</v>
      </c>
      <c r="C182" s="7" t="s">
        <v>21</v>
      </c>
      <c r="D182" s="8"/>
      <c r="E182" s="8"/>
      <c r="F182" s="8"/>
      <c r="G182" s="8"/>
      <c r="H182" s="8"/>
      <c r="I182" s="8"/>
      <c r="J182" s="8"/>
      <c r="K182" s="8"/>
      <c r="L182" s="8"/>
      <c r="M182" s="8"/>
      <c r="N182" s="8"/>
      <c r="O182" s="8"/>
      <c r="P182" s="8"/>
      <c r="Q182" s="8"/>
      <c r="R182" s="8"/>
      <c r="S182" s="8"/>
      <c r="T182" s="8"/>
      <c r="U182" s="8"/>
      <c r="V182" s="8"/>
      <c r="W182" s="8"/>
      <c r="X182" s="14"/>
    </row>
    <row r="183" spans="2:24" ht="18" customHeight="1" outlineLevel="1" x14ac:dyDescent="0.25">
      <c r="B183" s="56" t="s">
        <v>180</v>
      </c>
      <c r="C183" s="7" t="s">
        <v>24</v>
      </c>
      <c r="D183" s="8">
        <f>(D184+D185)*D186*12</f>
        <v>0</v>
      </c>
      <c r="E183" s="8">
        <f t="shared" ref="E183:W183" si="63">(E184+E185)*E186*12</f>
        <v>0</v>
      </c>
      <c r="F183" s="8">
        <f t="shared" si="63"/>
        <v>0</v>
      </c>
      <c r="G183" s="8">
        <f t="shared" si="63"/>
        <v>0</v>
      </c>
      <c r="H183" s="8">
        <f t="shared" si="63"/>
        <v>0</v>
      </c>
      <c r="I183" s="8">
        <f t="shared" si="63"/>
        <v>0</v>
      </c>
      <c r="J183" s="8">
        <f t="shared" si="63"/>
        <v>0</v>
      </c>
      <c r="K183" s="8">
        <f t="shared" si="63"/>
        <v>0</v>
      </c>
      <c r="L183" s="8">
        <f t="shared" si="63"/>
        <v>0</v>
      </c>
      <c r="M183" s="8">
        <f t="shared" si="63"/>
        <v>0</v>
      </c>
      <c r="N183" s="8">
        <f t="shared" si="63"/>
        <v>0</v>
      </c>
      <c r="O183" s="8">
        <f t="shared" si="63"/>
        <v>0</v>
      </c>
      <c r="P183" s="8">
        <f t="shared" si="63"/>
        <v>0</v>
      </c>
      <c r="Q183" s="8">
        <f t="shared" si="63"/>
        <v>0</v>
      </c>
      <c r="R183" s="8">
        <f t="shared" si="63"/>
        <v>0</v>
      </c>
      <c r="S183" s="8">
        <f t="shared" si="63"/>
        <v>0</v>
      </c>
      <c r="T183" s="8">
        <f t="shared" si="63"/>
        <v>0</v>
      </c>
      <c r="U183" s="8">
        <f t="shared" si="63"/>
        <v>0</v>
      </c>
      <c r="V183" s="8">
        <f t="shared" si="63"/>
        <v>0</v>
      </c>
      <c r="W183" s="8">
        <f t="shared" si="63"/>
        <v>0</v>
      </c>
      <c r="X183" s="14">
        <f>SUM(D183:W183)</f>
        <v>0</v>
      </c>
    </row>
    <row r="184" spans="2:24" ht="18" customHeight="1" outlineLevel="1" x14ac:dyDescent="0.25">
      <c r="B184" s="57" t="s">
        <v>182</v>
      </c>
      <c r="C184" s="7" t="s">
        <v>24</v>
      </c>
      <c r="D184" s="8"/>
      <c r="E184" s="8"/>
      <c r="F184" s="8"/>
      <c r="G184" s="8"/>
      <c r="H184" s="8"/>
      <c r="I184" s="8"/>
      <c r="J184" s="8"/>
      <c r="K184" s="8"/>
      <c r="L184" s="8"/>
      <c r="M184" s="8"/>
      <c r="N184" s="8"/>
      <c r="O184" s="8"/>
      <c r="P184" s="8"/>
      <c r="Q184" s="8"/>
      <c r="R184" s="8"/>
      <c r="S184" s="8"/>
      <c r="T184" s="8"/>
      <c r="U184" s="8"/>
      <c r="V184" s="8"/>
      <c r="W184" s="8"/>
      <c r="X184" s="14"/>
    </row>
    <row r="185" spans="2:24" ht="18" customHeight="1" outlineLevel="1" x14ac:dyDescent="0.25">
      <c r="B185" s="57" t="s">
        <v>183</v>
      </c>
      <c r="C185" s="7" t="s">
        <v>24</v>
      </c>
      <c r="D185" s="8"/>
      <c r="E185" s="8"/>
      <c r="F185" s="8"/>
      <c r="G185" s="8"/>
      <c r="H185" s="8"/>
      <c r="I185" s="8"/>
      <c r="J185" s="8"/>
      <c r="K185" s="8"/>
      <c r="L185" s="8"/>
      <c r="M185" s="8"/>
      <c r="N185" s="8"/>
      <c r="O185" s="8"/>
      <c r="P185" s="8"/>
      <c r="Q185" s="8"/>
      <c r="R185" s="8"/>
      <c r="S185" s="8"/>
      <c r="T185" s="8"/>
      <c r="U185" s="8"/>
      <c r="V185" s="8"/>
      <c r="W185" s="8"/>
      <c r="X185" s="14"/>
    </row>
    <row r="186" spans="2:24" ht="18" customHeight="1" outlineLevel="1" x14ac:dyDescent="0.25">
      <c r="B186" s="57" t="s">
        <v>184</v>
      </c>
      <c r="C186" s="7" t="s">
        <v>30</v>
      </c>
      <c r="D186" s="8"/>
      <c r="E186" s="8"/>
      <c r="F186" s="8"/>
      <c r="G186" s="8"/>
      <c r="H186" s="8"/>
      <c r="I186" s="8"/>
      <c r="J186" s="8"/>
      <c r="K186" s="8"/>
      <c r="L186" s="8"/>
      <c r="M186" s="8"/>
      <c r="N186" s="8"/>
      <c r="O186" s="8"/>
      <c r="P186" s="8"/>
      <c r="Q186" s="8"/>
      <c r="R186" s="8"/>
      <c r="S186" s="8"/>
      <c r="T186" s="8"/>
      <c r="U186" s="8"/>
      <c r="V186" s="8"/>
      <c r="W186" s="8"/>
      <c r="X186" s="14"/>
    </row>
    <row r="187" spans="2:24" ht="18" customHeight="1" outlineLevel="1" x14ac:dyDescent="0.25">
      <c r="B187" s="58" t="s">
        <v>181</v>
      </c>
      <c r="C187" s="7" t="s">
        <v>24</v>
      </c>
      <c r="D187" s="14">
        <f t="shared" ref="D187:W187" si="64">D188+D205+D208</f>
        <v>0</v>
      </c>
      <c r="E187" s="14">
        <f t="shared" si="64"/>
        <v>0</v>
      </c>
      <c r="F187" s="14">
        <f t="shared" si="64"/>
        <v>0</v>
      </c>
      <c r="G187" s="14">
        <f t="shared" si="64"/>
        <v>0</v>
      </c>
      <c r="H187" s="14">
        <f t="shared" si="64"/>
        <v>0</v>
      </c>
      <c r="I187" s="14">
        <f t="shared" si="64"/>
        <v>0</v>
      </c>
      <c r="J187" s="14">
        <f t="shared" si="64"/>
        <v>0</v>
      </c>
      <c r="K187" s="14">
        <f t="shared" si="64"/>
        <v>0</v>
      </c>
      <c r="L187" s="14">
        <f t="shared" si="64"/>
        <v>0</v>
      </c>
      <c r="M187" s="14">
        <f t="shared" si="64"/>
        <v>0</v>
      </c>
      <c r="N187" s="14">
        <f t="shared" si="64"/>
        <v>0</v>
      </c>
      <c r="O187" s="14">
        <f t="shared" si="64"/>
        <v>0</v>
      </c>
      <c r="P187" s="14">
        <f t="shared" si="64"/>
        <v>0</v>
      </c>
      <c r="Q187" s="14">
        <f t="shared" si="64"/>
        <v>0</v>
      </c>
      <c r="R187" s="14">
        <f t="shared" si="64"/>
        <v>0</v>
      </c>
      <c r="S187" s="14">
        <f t="shared" si="64"/>
        <v>0</v>
      </c>
      <c r="T187" s="14">
        <f t="shared" si="64"/>
        <v>0</v>
      </c>
      <c r="U187" s="14">
        <f t="shared" si="64"/>
        <v>0</v>
      </c>
      <c r="V187" s="14">
        <f t="shared" si="64"/>
        <v>0</v>
      </c>
      <c r="W187" s="14">
        <f t="shared" si="64"/>
        <v>0</v>
      </c>
      <c r="X187" s="14">
        <f>SUM(D187:W187)</f>
        <v>0</v>
      </c>
    </row>
    <row r="188" spans="2:24" ht="18" customHeight="1" outlineLevel="1" x14ac:dyDescent="0.25">
      <c r="B188" s="56" t="s">
        <v>173</v>
      </c>
      <c r="C188" s="7" t="s">
        <v>24</v>
      </c>
      <c r="D188" s="14">
        <f>(D189+D193+D197+D201)</f>
        <v>0</v>
      </c>
      <c r="E188" s="14">
        <f t="shared" ref="E188:W188" si="65">(E189+E193+E197+E201)</f>
        <v>0</v>
      </c>
      <c r="F188" s="14">
        <f t="shared" si="65"/>
        <v>0</v>
      </c>
      <c r="G188" s="14">
        <f t="shared" si="65"/>
        <v>0</v>
      </c>
      <c r="H188" s="14">
        <f t="shared" si="65"/>
        <v>0</v>
      </c>
      <c r="I188" s="14">
        <f t="shared" si="65"/>
        <v>0</v>
      </c>
      <c r="J188" s="14">
        <f t="shared" si="65"/>
        <v>0</v>
      </c>
      <c r="K188" s="14">
        <f t="shared" si="65"/>
        <v>0</v>
      </c>
      <c r="L188" s="14">
        <f t="shared" si="65"/>
        <v>0</v>
      </c>
      <c r="M188" s="14">
        <f t="shared" si="65"/>
        <v>0</v>
      </c>
      <c r="N188" s="14">
        <f t="shared" si="65"/>
        <v>0</v>
      </c>
      <c r="O188" s="14">
        <f t="shared" si="65"/>
        <v>0</v>
      </c>
      <c r="P188" s="14">
        <f t="shared" si="65"/>
        <v>0</v>
      </c>
      <c r="Q188" s="14">
        <f t="shared" si="65"/>
        <v>0</v>
      </c>
      <c r="R188" s="14">
        <f t="shared" si="65"/>
        <v>0</v>
      </c>
      <c r="S188" s="14">
        <f t="shared" si="65"/>
        <v>0</v>
      </c>
      <c r="T188" s="14">
        <f t="shared" si="65"/>
        <v>0</v>
      </c>
      <c r="U188" s="14">
        <f t="shared" si="65"/>
        <v>0</v>
      </c>
      <c r="V188" s="14">
        <f t="shared" si="65"/>
        <v>0</v>
      </c>
      <c r="W188" s="14">
        <f t="shared" si="65"/>
        <v>0</v>
      </c>
      <c r="X188" s="14">
        <f>SUM(D188:W188)</f>
        <v>0</v>
      </c>
    </row>
    <row r="189" spans="2:24" ht="18" customHeight="1" outlineLevel="1" x14ac:dyDescent="0.25">
      <c r="B189" s="57" t="s">
        <v>174</v>
      </c>
      <c r="C189" s="7" t="s">
        <v>24</v>
      </c>
      <c r="D189" s="14">
        <f>D190*(D191+D192)</f>
        <v>0</v>
      </c>
      <c r="E189" s="14">
        <f t="shared" ref="E189:W189" si="66">E190*(E191+E192)</f>
        <v>0</v>
      </c>
      <c r="F189" s="14">
        <f t="shared" si="66"/>
        <v>0</v>
      </c>
      <c r="G189" s="14">
        <f t="shared" si="66"/>
        <v>0</v>
      </c>
      <c r="H189" s="14">
        <f t="shared" si="66"/>
        <v>0</v>
      </c>
      <c r="I189" s="14">
        <f t="shared" si="66"/>
        <v>0</v>
      </c>
      <c r="J189" s="14">
        <f t="shared" si="66"/>
        <v>0</v>
      </c>
      <c r="K189" s="14">
        <f t="shared" si="66"/>
        <v>0</v>
      </c>
      <c r="L189" s="14">
        <f t="shared" si="66"/>
        <v>0</v>
      </c>
      <c r="M189" s="14">
        <f t="shared" si="66"/>
        <v>0</v>
      </c>
      <c r="N189" s="14">
        <f t="shared" si="66"/>
        <v>0</v>
      </c>
      <c r="O189" s="14">
        <f t="shared" si="66"/>
        <v>0</v>
      </c>
      <c r="P189" s="14">
        <f t="shared" si="66"/>
        <v>0</v>
      </c>
      <c r="Q189" s="14">
        <f t="shared" si="66"/>
        <v>0</v>
      </c>
      <c r="R189" s="14">
        <f t="shared" si="66"/>
        <v>0</v>
      </c>
      <c r="S189" s="14">
        <f t="shared" si="66"/>
        <v>0</v>
      </c>
      <c r="T189" s="14">
        <f t="shared" si="66"/>
        <v>0</v>
      </c>
      <c r="U189" s="14">
        <f t="shared" si="66"/>
        <v>0</v>
      </c>
      <c r="V189" s="14">
        <f t="shared" si="66"/>
        <v>0</v>
      </c>
      <c r="W189" s="14">
        <f t="shared" si="66"/>
        <v>0</v>
      </c>
      <c r="X189" s="14">
        <f>SUM(D189:W189)</f>
        <v>0</v>
      </c>
    </row>
    <row r="190" spans="2:24" ht="18" customHeight="1" outlineLevel="1" x14ac:dyDescent="0.25">
      <c r="B190" s="59" t="s">
        <v>186</v>
      </c>
      <c r="C190" s="7" t="s">
        <v>21</v>
      </c>
      <c r="D190" s="14"/>
      <c r="E190" s="14"/>
      <c r="F190" s="14"/>
      <c r="G190" s="14"/>
      <c r="H190" s="14"/>
      <c r="I190" s="14"/>
      <c r="J190" s="14"/>
      <c r="K190" s="14"/>
      <c r="L190" s="14"/>
      <c r="M190" s="14"/>
      <c r="N190" s="14"/>
      <c r="O190" s="14"/>
      <c r="P190" s="14"/>
      <c r="Q190" s="14"/>
      <c r="R190" s="14"/>
      <c r="S190" s="14"/>
      <c r="T190" s="14"/>
      <c r="U190" s="14"/>
      <c r="V190" s="14"/>
      <c r="W190" s="14"/>
      <c r="X190" s="14"/>
    </row>
    <row r="191" spans="2:24" ht="18" customHeight="1" outlineLevel="1" x14ac:dyDescent="0.25">
      <c r="B191" s="59" t="s">
        <v>175</v>
      </c>
      <c r="C191" s="7" t="s">
        <v>24</v>
      </c>
      <c r="D191" s="14"/>
      <c r="E191" s="14"/>
      <c r="F191" s="14"/>
      <c r="G191" s="14"/>
      <c r="H191" s="14"/>
      <c r="I191" s="14"/>
      <c r="J191" s="14"/>
      <c r="K191" s="14"/>
      <c r="L191" s="14"/>
      <c r="M191" s="14"/>
      <c r="N191" s="14"/>
      <c r="O191" s="14"/>
      <c r="P191" s="14"/>
      <c r="Q191" s="14"/>
      <c r="R191" s="14"/>
      <c r="S191" s="14"/>
      <c r="T191" s="14"/>
      <c r="U191" s="14"/>
      <c r="V191" s="14"/>
      <c r="W191" s="14"/>
      <c r="X191" s="14"/>
    </row>
    <row r="192" spans="2:24" ht="18" customHeight="1" outlineLevel="1" x14ac:dyDescent="0.25">
      <c r="B192" s="59" t="s">
        <v>185</v>
      </c>
      <c r="C192" s="7" t="s">
        <v>24</v>
      </c>
      <c r="D192" s="14"/>
      <c r="E192" s="14"/>
      <c r="F192" s="14"/>
      <c r="G192" s="14"/>
      <c r="H192" s="14"/>
      <c r="I192" s="14"/>
      <c r="J192" s="14"/>
      <c r="K192" s="14"/>
      <c r="L192" s="14"/>
      <c r="M192" s="14"/>
      <c r="N192" s="14"/>
      <c r="O192" s="14"/>
      <c r="P192" s="14"/>
      <c r="Q192" s="14"/>
      <c r="R192" s="14"/>
      <c r="S192" s="14"/>
      <c r="T192" s="14"/>
      <c r="U192" s="14"/>
      <c r="V192" s="14"/>
      <c r="W192" s="14"/>
      <c r="X192" s="14"/>
    </row>
    <row r="193" spans="2:24" ht="18" customHeight="1" outlineLevel="1" x14ac:dyDescent="0.25">
      <c r="B193" s="57" t="s">
        <v>176</v>
      </c>
      <c r="C193" s="7" t="s">
        <v>24</v>
      </c>
      <c r="D193" s="14">
        <f>D194*(D195+D196)</f>
        <v>0</v>
      </c>
      <c r="E193" s="14">
        <f t="shared" ref="E193:W193" si="67">E194*(E195+E196)</f>
        <v>0</v>
      </c>
      <c r="F193" s="14">
        <f t="shared" si="67"/>
        <v>0</v>
      </c>
      <c r="G193" s="14">
        <f t="shared" si="67"/>
        <v>0</v>
      </c>
      <c r="H193" s="14">
        <f t="shared" si="67"/>
        <v>0</v>
      </c>
      <c r="I193" s="14">
        <f t="shared" si="67"/>
        <v>0</v>
      </c>
      <c r="J193" s="14">
        <f t="shared" si="67"/>
        <v>0</v>
      </c>
      <c r="K193" s="14">
        <f t="shared" si="67"/>
        <v>0</v>
      </c>
      <c r="L193" s="14">
        <f t="shared" si="67"/>
        <v>0</v>
      </c>
      <c r="M193" s="14">
        <f t="shared" si="67"/>
        <v>0</v>
      </c>
      <c r="N193" s="14">
        <f t="shared" si="67"/>
        <v>0</v>
      </c>
      <c r="O193" s="14">
        <f t="shared" si="67"/>
        <v>0</v>
      </c>
      <c r="P193" s="14">
        <f t="shared" si="67"/>
        <v>0</v>
      </c>
      <c r="Q193" s="14">
        <f t="shared" si="67"/>
        <v>0</v>
      </c>
      <c r="R193" s="14">
        <f t="shared" si="67"/>
        <v>0</v>
      </c>
      <c r="S193" s="14">
        <f t="shared" si="67"/>
        <v>0</v>
      </c>
      <c r="T193" s="14">
        <f t="shared" si="67"/>
        <v>0</v>
      </c>
      <c r="U193" s="14">
        <f t="shared" si="67"/>
        <v>0</v>
      </c>
      <c r="V193" s="14">
        <f t="shared" si="67"/>
        <v>0</v>
      </c>
      <c r="W193" s="14">
        <f t="shared" si="67"/>
        <v>0</v>
      </c>
      <c r="X193" s="14">
        <f>SUM(D193:W193)</f>
        <v>0</v>
      </c>
    </row>
    <row r="194" spans="2:24" ht="18" customHeight="1" outlineLevel="1" x14ac:dyDescent="0.25">
      <c r="B194" s="59" t="s">
        <v>186</v>
      </c>
      <c r="C194" s="7" t="s">
        <v>21</v>
      </c>
      <c r="D194" s="14"/>
      <c r="E194" s="14"/>
      <c r="F194" s="14"/>
      <c r="G194" s="14"/>
      <c r="H194" s="14"/>
      <c r="I194" s="14"/>
      <c r="J194" s="14"/>
      <c r="K194" s="14"/>
      <c r="L194" s="14"/>
      <c r="M194" s="14"/>
      <c r="N194" s="14"/>
      <c r="O194" s="14"/>
      <c r="P194" s="14"/>
      <c r="Q194" s="14"/>
      <c r="R194" s="14"/>
      <c r="S194" s="14"/>
      <c r="T194" s="14"/>
      <c r="U194" s="14"/>
      <c r="V194" s="14"/>
      <c r="W194" s="14"/>
      <c r="X194" s="14"/>
    </row>
    <row r="195" spans="2:24" ht="18" customHeight="1" outlineLevel="1" x14ac:dyDescent="0.25">
      <c r="B195" s="59" t="s">
        <v>175</v>
      </c>
      <c r="C195" s="7" t="s">
        <v>24</v>
      </c>
      <c r="D195" s="14"/>
      <c r="E195" s="14"/>
      <c r="F195" s="14"/>
      <c r="G195" s="14"/>
      <c r="H195" s="14"/>
      <c r="I195" s="14"/>
      <c r="J195" s="14"/>
      <c r="K195" s="14"/>
      <c r="L195" s="14"/>
      <c r="M195" s="14"/>
      <c r="N195" s="14"/>
      <c r="O195" s="14"/>
      <c r="P195" s="14"/>
      <c r="Q195" s="14"/>
      <c r="R195" s="14"/>
      <c r="S195" s="14"/>
      <c r="T195" s="14"/>
      <c r="U195" s="14"/>
      <c r="V195" s="14"/>
      <c r="W195" s="14"/>
      <c r="X195" s="14"/>
    </row>
    <row r="196" spans="2:24" ht="18" customHeight="1" outlineLevel="1" x14ac:dyDescent="0.25">
      <c r="B196" s="59" t="s">
        <v>185</v>
      </c>
      <c r="C196" s="7" t="s">
        <v>24</v>
      </c>
      <c r="D196" s="14"/>
      <c r="E196" s="14"/>
      <c r="F196" s="14"/>
      <c r="G196" s="14"/>
      <c r="H196" s="14"/>
      <c r="I196" s="14"/>
      <c r="J196" s="14"/>
      <c r="K196" s="14"/>
      <c r="L196" s="14"/>
      <c r="M196" s="14"/>
      <c r="N196" s="14"/>
      <c r="O196" s="14"/>
      <c r="P196" s="14"/>
      <c r="Q196" s="14"/>
      <c r="R196" s="14"/>
      <c r="S196" s="14"/>
      <c r="T196" s="14"/>
      <c r="U196" s="14"/>
      <c r="V196" s="14"/>
      <c r="W196" s="14"/>
      <c r="X196" s="14"/>
    </row>
    <row r="197" spans="2:24" ht="18" customHeight="1" outlineLevel="1" x14ac:dyDescent="0.25">
      <c r="B197" s="57" t="s">
        <v>177</v>
      </c>
      <c r="C197" s="7" t="s">
        <v>24</v>
      </c>
      <c r="D197" s="14">
        <f>D198*(D199+D200)</f>
        <v>0</v>
      </c>
      <c r="E197" s="14">
        <f t="shared" ref="E197:W197" si="68">E198*(E199+E200)</f>
        <v>0</v>
      </c>
      <c r="F197" s="14">
        <f t="shared" si="68"/>
        <v>0</v>
      </c>
      <c r="G197" s="14">
        <f t="shared" si="68"/>
        <v>0</v>
      </c>
      <c r="H197" s="14">
        <f t="shared" si="68"/>
        <v>0</v>
      </c>
      <c r="I197" s="14">
        <f t="shared" si="68"/>
        <v>0</v>
      </c>
      <c r="J197" s="14">
        <f t="shared" si="68"/>
        <v>0</v>
      </c>
      <c r="K197" s="14">
        <f t="shared" si="68"/>
        <v>0</v>
      </c>
      <c r="L197" s="14">
        <f t="shared" si="68"/>
        <v>0</v>
      </c>
      <c r="M197" s="14">
        <f t="shared" si="68"/>
        <v>0</v>
      </c>
      <c r="N197" s="14">
        <f t="shared" si="68"/>
        <v>0</v>
      </c>
      <c r="O197" s="14">
        <f t="shared" si="68"/>
        <v>0</v>
      </c>
      <c r="P197" s="14">
        <f t="shared" si="68"/>
        <v>0</v>
      </c>
      <c r="Q197" s="14">
        <f t="shared" si="68"/>
        <v>0</v>
      </c>
      <c r="R197" s="14">
        <f t="shared" si="68"/>
        <v>0</v>
      </c>
      <c r="S197" s="14">
        <f t="shared" si="68"/>
        <v>0</v>
      </c>
      <c r="T197" s="14">
        <f t="shared" si="68"/>
        <v>0</v>
      </c>
      <c r="U197" s="14">
        <f t="shared" si="68"/>
        <v>0</v>
      </c>
      <c r="V197" s="14">
        <f t="shared" si="68"/>
        <v>0</v>
      </c>
      <c r="W197" s="14">
        <f t="shared" si="68"/>
        <v>0</v>
      </c>
      <c r="X197" s="14">
        <f>SUM(D197:W197)</f>
        <v>0</v>
      </c>
    </row>
    <row r="198" spans="2:24" ht="18" customHeight="1" outlineLevel="1" x14ac:dyDescent="0.25">
      <c r="B198" s="59" t="s">
        <v>186</v>
      </c>
      <c r="C198" s="7" t="s">
        <v>21</v>
      </c>
      <c r="D198" s="14"/>
      <c r="E198" s="14"/>
      <c r="F198" s="14"/>
      <c r="G198" s="14"/>
      <c r="H198" s="14"/>
      <c r="I198" s="14"/>
      <c r="J198" s="14"/>
      <c r="K198" s="14"/>
      <c r="L198" s="14"/>
      <c r="M198" s="14"/>
      <c r="N198" s="14"/>
      <c r="O198" s="14"/>
      <c r="P198" s="14"/>
      <c r="Q198" s="14"/>
      <c r="R198" s="14"/>
      <c r="S198" s="14"/>
      <c r="T198" s="14"/>
      <c r="U198" s="14"/>
      <c r="V198" s="14"/>
      <c r="W198" s="14"/>
      <c r="X198" s="14"/>
    </row>
    <row r="199" spans="2:24" ht="18" customHeight="1" outlineLevel="1" x14ac:dyDescent="0.25">
      <c r="B199" s="59" t="s">
        <v>175</v>
      </c>
      <c r="C199" s="7" t="s">
        <v>24</v>
      </c>
      <c r="D199" s="14"/>
      <c r="E199" s="14"/>
      <c r="F199" s="14"/>
      <c r="G199" s="14"/>
      <c r="H199" s="14"/>
      <c r="I199" s="14"/>
      <c r="J199" s="14"/>
      <c r="K199" s="14"/>
      <c r="L199" s="14"/>
      <c r="M199" s="14"/>
      <c r="N199" s="14"/>
      <c r="O199" s="14"/>
      <c r="P199" s="14"/>
      <c r="Q199" s="14"/>
      <c r="R199" s="14"/>
      <c r="S199" s="14"/>
      <c r="T199" s="14"/>
      <c r="U199" s="14"/>
      <c r="V199" s="14"/>
      <c r="W199" s="14"/>
      <c r="X199" s="14"/>
    </row>
    <row r="200" spans="2:24" ht="18" customHeight="1" outlineLevel="1" x14ac:dyDescent="0.25">
      <c r="B200" s="59" t="s">
        <v>185</v>
      </c>
      <c r="C200" s="7" t="s">
        <v>24</v>
      </c>
      <c r="D200" s="14"/>
      <c r="E200" s="14"/>
      <c r="F200" s="14"/>
      <c r="G200" s="14"/>
      <c r="H200" s="14"/>
      <c r="I200" s="14"/>
      <c r="J200" s="14"/>
      <c r="K200" s="14"/>
      <c r="L200" s="14"/>
      <c r="M200" s="14"/>
      <c r="N200" s="14"/>
      <c r="O200" s="14"/>
      <c r="P200" s="14"/>
      <c r="Q200" s="14"/>
      <c r="R200" s="14"/>
      <c r="S200" s="14"/>
      <c r="T200" s="14"/>
      <c r="U200" s="14"/>
      <c r="V200" s="14"/>
      <c r="W200" s="14"/>
      <c r="X200" s="14"/>
    </row>
    <row r="201" spans="2:24" ht="18" customHeight="1" outlineLevel="1" x14ac:dyDescent="0.25">
      <c r="B201" s="57" t="s">
        <v>178</v>
      </c>
      <c r="C201" s="7" t="s">
        <v>24</v>
      </c>
      <c r="D201" s="14">
        <f>D202*(D203+D204)</f>
        <v>0</v>
      </c>
      <c r="E201" s="14">
        <f t="shared" ref="E201:W201" si="69">E202*(E203+E204)</f>
        <v>0</v>
      </c>
      <c r="F201" s="14">
        <f t="shared" si="69"/>
        <v>0</v>
      </c>
      <c r="G201" s="14">
        <f t="shared" si="69"/>
        <v>0</v>
      </c>
      <c r="H201" s="14">
        <f t="shared" si="69"/>
        <v>0</v>
      </c>
      <c r="I201" s="14">
        <f t="shared" si="69"/>
        <v>0</v>
      </c>
      <c r="J201" s="14">
        <f t="shared" si="69"/>
        <v>0</v>
      </c>
      <c r="K201" s="14">
        <f t="shared" si="69"/>
        <v>0</v>
      </c>
      <c r="L201" s="14">
        <f t="shared" si="69"/>
        <v>0</v>
      </c>
      <c r="M201" s="14">
        <f t="shared" si="69"/>
        <v>0</v>
      </c>
      <c r="N201" s="14">
        <f t="shared" si="69"/>
        <v>0</v>
      </c>
      <c r="O201" s="14">
        <f t="shared" si="69"/>
        <v>0</v>
      </c>
      <c r="P201" s="14">
        <f t="shared" si="69"/>
        <v>0</v>
      </c>
      <c r="Q201" s="14">
        <f t="shared" si="69"/>
        <v>0</v>
      </c>
      <c r="R201" s="14">
        <f t="shared" si="69"/>
        <v>0</v>
      </c>
      <c r="S201" s="14">
        <f t="shared" si="69"/>
        <v>0</v>
      </c>
      <c r="T201" s="14">
        <f t="shared" si="69"/>
        <v>0</v>
      </c>
      <c r="U201" s="14">
        <f t="shared" si="69"/>
        <v>0</v>
      </c>
      <c r="V201" s="14">
        <f t="shared" si="69"/>
        <v>0</v>
      </c>
      <c r="W201" s="14">
        <f t="shared" si="69"/>
        <v>0</v>
      </c>
      <c r="X201" s="14">
        <f>SUM(D201:W201)</f>
        <v>0</v>
      </c>
    </row>
    <row r="202" spans="2:24" ht="18" customHeight="1" outlineLevel="1" x14ac:dyDescent="0.25">
      <c r="B202" s="59" t="s">
        <v>186</v>
      </c>
      <c r="C202" s="7" t="s">
        <v>21</v>
      </c>
      <c r="D202" s="14"/>
      <c r="E202" s="14"/>
      <c r="F202" s="14"/>
      <c r="G202" s="14"/>
      <c r="H202" s="14"/>
      <c r="I202" s="14"/>
      <c r="J202" s="14"/>
      <c r="K202" s="14"/>
      <c r="L202" s="14"/>
      <c r="M202" s="14"/>
      <c r="N202" s="14"/>
      <c r="O202" s="14"/>
      <c r="P202" s="14"/>
      <c r="Q202" s="14"/>
      <c r="R202" s="14"/>
      <c r="S202" s="14"/>
      <c r="T202" s="14"/>
      <c r="U202" s="14"/>
      <c r="V202" s="14"/>
      <c r="W202" s="14"/>
      <c r="X202" s="14"/>
    </row>
    <row r="203" spans="2:24" ht="18" customHeight="1" outlineLevel="1" x14ac:dyDescent="0.25">
      <c r="B203" s="59" t="s">
        <v>175</v>
      </c>
      <c r="C203" s="7" t="s">
        <v>24</v>
      </c>
      <c r="D203" s="14"/>
      <c r="E203" s="14"/>
      <c r="F203" s="14"/>
      <c r="G203" s="14"/>
      <c r="H203" s="14"/>
      <c r="I203" s="14"/>
      <c r="J203" s="14"/>
      <c r="K203" s="14"/>
      <c r="L203" s="14"/>
      <c r="M203" s="14"/>
      <c r="N203" s="14"/>
      <c r="O203" s="14"/>
      <c r="P203" s="14"/>
      <c r="Q203" s="14"/>
      <c r="R203" s="14"/>
      <c r="S203" s="14"/>
      <c r="T203" s="14"/>
      <c r="U203" s="14"/>
      <c r="V203" s="14"/>
      <c r="W203" s="14"/>
      <c r="X203" s="14"/>
    </row>
    <row r="204" spans="2:24" ht="18" customHeight="1" outlineLevel="1" x14ac:dyDescent="0.25">
      <c r="B204" s="59" t="s">
        <v>185</v>
      </c>
      <c r="C204" s="7" t="s">
        <v>24</v>
      </c>
      <c r="D204" s="14"/>
      <c r="E204" s="14"/>
      <c r="F204" s="14"/>
      <c r="G204" s="14"/>
      <c r="H204" s="14"/>
      <c r="I204" s="14"/>
      <c r="J204" s="14"/>
      <c r="K204" s="14"/>
      <c r="L204" s="14"/>
      <c r="M204" s="14"/>
      <c r="N204" s="14"/>
      <c r="O204" s="14"/>
      <c r="P204" s="14"/>
      <c r="Q204" s="14"/>
      <c r="R204" s="14"/>
      <c r="S204" s="14"/>
      <c r="T204" s="14"/>
      <c r="U204" s="14"/>
      <c r="V204" s="14"/>
      <c r="W204" s="14"/>
      <c r="X204" s="14"/>
    </row>
    <row r="205" spans="2:24" ht="18" customHeight="1" outlineLevel="1" x14ac:dyDescent="0.25">
      <c r="B205" s="56" t="s">
        <v>179</v>
      </c>
      <c r="C205" s="7" t="s">
        <v>24</v>
      </c>
      <c r="D205" s="8">
        <f>D206*D207</f>
        <v>0</v>
      </c>
      <c r="E205" s="8">
        <f t="shared" ref="E205:W205" si="70">E206*E207</f>
        <v>0</v>
      </c>
      <c r="F205" s="8">
        <f t="shared" si="70"/>
        <v>0</v>
      </c>
      <c r="G205" s="8">
        <f t="shared" si="70"/>
        <v>0</v>
      </c>
      <c r="H205" s="8">
        <f t="shared" si="70"/>
        <v>0</v>
      </c>
      <c r="I205" s="8">
        <f t="shared" si="70"/>
        <v>0</v>
      </c>
      <c r="J205" s="8">
        <f t="shared" si="70"/>
        <v>0</v>
      </c>
      <c r="K205" s="8">
        <f t="shared" si="70"/>
        <v>0</v>
      </c>
      <c r="L205" s="8">
        <f t="shared" si="70"/>
        <v>0</v>
      </c>
      <c r="M205" s="8">
        <f t="shared" si="70"/>
        <v>0</v>
      </c>
      <c r="N205" s="8">
        <f t="shared" si="70"/>
        <v>0</v>
      </c>
      <c r="O205" s="8">
        <f t="shared" si="70"/>
        <v>0</v>
      </c>
      <c r="P205" s="8">
        <f t="shared" si="70"/>
        <v>0</v>
      </c>
      <c r="Q205" s="8">
        <f t="shared" si="70"/>
        <v>0</v>
      </c>
      <c r="R205" s="8">
        <f t="shared" si="70"/>
        <v>0</v>
      </c>
      <c r="S205" s="8">
        <f t="shared" si="70"/>
        <v>0</v>
      </c>
      <c r="T205" s="8">
        <f t="shared" si="70"/>
        <v>0</v>
      </c>
      <c r="U205" s="8">
        <f t="shared" si="70"/>
        <v>0</v>
      </c>
      <c r="V205" s="8">
        <f t="shared" si="70"/>
        <v>0</v>
      </c>
      <c r="W205" s="8">
        <f t="shared" si="70"/>
        <v>0</v>
      </c>
      <c r="X205" s="14">
        <f>SUM(D205:W205)</f>
        <v>0</v>
      </c>
    </row>
    <row r="206" spans="2:24" ht="18" customHeight="1" outlineLevel="1" x14ac:dyDescent="0.25">
      <c r="B206" s="57" t="s">
        <v>88</v>
      </c>
      <c r="C206" s="7" t="s">
        <v>24</v>
      </c>
      <c r="D206" s="8"/>
      <c r="E206" s="8"/>
      <c r="F206" s="8"/>
      <c r="G206" s="8"/>
      <c r="H206" s="8"/>
      <c r="I206" s="8"/>
      <c r="J206" s="8"/>
      <c r="K206" s="8"/>
      <c r="L206" s="8"/>
      <c r="M206" s="8"/>
      <c r="N206" s="8"/>
      <c r="O206" s="8"/>
      <c r="P206" s="8"/>
      <c r="Q206" s="8"/>
      <c r="R206" s="8"/>
      <c r="S206" s="8"/>
      <c r="T206" s="8"/>
      <c r="U206" s="8"/>
      <c r="V206" s="8"/>
      <c r="W206" s="8"/>
      <c r="X206" s="14"/>
    </row>
    <row r="207" spans="2:24" ht="18" customHeight="1" outlineLevel="1" x14ac:dyDescent="0.25">
      <c r="B207" s="57" t="s">
        <v>89</v>
      </c>
      <c r="C207" s="7" t="s">
        <v>21</v>
      </c>
      <c r="D207" s="8"/>
      <c r="E207" s="8"/>
      <c r="F207" s="8"/>
      <c r="G207" s="8"/>
      <c r="H207" s="8"/>
      <c r="I207" s="8"/>
      <c r="J207" s="8"/>
      <c r="K207" s="8"/>
      <c r="L207" s="8"/>
      <c r="M207" s="8"/>
      <c r="N207" s="8"/>
      <c r="O207" s="8"/>
      <c r="P207" s="8"/>
      <c r="Q207" s="8"/>
      <c r="R207" s="8"/>
      <c r="S207" s="8"/>
      <c r="T207" s="8"/>
      <c r="U207" s="8"/>
      <c r="V207" s="8"/>
      <c r="W207" s="8"/>
      <c r="X207" s="14"/>
    </row>
    <row r="208" spans="2:24" ht="18" customHeight="1" outlineLevel="1" x14ac:dyDescent="0.25">
      <c r="B208" s="56" t="s">
        <v>180</v>
      </c>
      <c r="C208" s="7" t="s">
        <v>24</v>
      </c>
      <c r="D208" s="8">
        <f>(D209+D210)*D211</f>
        <v>0</v>
      </c>
      <c r="E208" s="8">
        <f t="shared" ref="E208:W208" si="71">(E209+E210)*E211</f>
        <v>0</v>
      </c>
      <c r="F208" s="8">
        <f t="shared" si="71"/>
        <v>0</v>
      </c>
      <c r="G208" s="8">
        <f t="shared" si="71"/>
        <v>0</v>
      </c>
      <c r="H208" s="8">
        <f t="shared" si="71"/>
        <v>0</v>
      </c>
      <c r="I208" s="8">
        <f t="shared" si="71"/>
        <v>0</v>
      </c>
      <c r="J208" s="8">
        <f t="shared" si="71"/>
        <v>0</v>
      </c>
      <c r="K208" s="8">
        <f t="shared" si="71"/>
        <v>0</v>
      </c>
      <c r="L208" s="8">
        <f t="shared" si="71"/>
        <v>0</v>
      </c>
      <c r="M208" s="8">
        <f t="shared" si="71"/>
        <v>0</v>
      </c>
      <c r="N208" s="8">
        <f t="shared" si="71"/>
        <v>0</v>
      </c>
      <c r="O208" s="8">
        <f t="shared" si="71"/>
        <v>0</v>
      </c>
      <c r="P208" s="8">
        <f t="shared" si="71"/>
        <v>0</v>
      </c>
      <c r="Q208" s="8">
        <f t="shared" si="71"/>
        <v>0</v>
      </c>
      <c r="R208" s="8">
        <f t="shared" si="71"/>
        <v>0</v>
      </c>
      <c r="S208" s="8">
        <f t="shared" si="71"/>
        <v>0</v>
      </c>
      <c r="T208" s="8">
        <f t="shared" si="71"/>
        <v>0</v>
      </c>
      <c r="U208" s="8">
        <f t="shared" si="71"/>
        <v>0</v>
      </c>
      <c r="V208" s="8">
        <f t="shared" si="71"/>
        <v>0</v>
      </c>
      <c r="W208" s="8">
        <f t="shared" si="71"/>
        <v>0</v>
      </c>
      <c r="X208" s="14">
        <f>SUM(D208:W208)</f>
        <v>0</v>
      </c>
    </row>
    <row r="209" spans="2:24" ht="18" customHeight="1" outlineLevel="1" x14ac:dyDescent="0.25">
      <c r="B209" s="57" t="s">
        <v>182</v>
      </c>
      <c r="C209" s="7" t="s">
        <v>24</v>
      </c>
      <c r="D209" s="8"/>
      <c r="E209" s="8"/>
      <c r="F209" s="8"/>
      <c r="G209" s="8"/>
      <c r="H209" s="8"/>
      <c r="I209" s="8"/>
      <c r="J209" s="8"/>
      <c r="K209" s="8"/>
      <c r="L209" s="8"/>
      <c r="M209" s="8"/>
      <c r="N209" s="8"/>
      <c r="O209" s="8"/>
      <c r="P209" s="8"/>
      <c r="Q209" s="8"/>
      <c r="R209" s="8"/>
      <c r="S209" s="8"/>
      <c r="T209" s="8"/>
      <c r="U209" s="8"/>
      <c r="V209" s="8"/>
      <c r="W209" s="8"/>
      <c r="X209" s="14"/>
    </row>
    <row r="210" spans="2:24" ht="18" customHeight="1" outlineLevel="1" x14ac:dyDescent="0.25">
      <c r="B210" s="57" t="s">
        <v>183</v>
      </c>
      <c r="C210" s="7" t="s">
        <v>24</v>
      </c>
      <c r="D210" s="8"/>
      <c r="E210" s="8"/>
      <c r="F210" s="8"/>
      <c r="G210" s="8"/>
      <c r="H210" s="8"/>
      <c r="I210" s="8"/>
      <c r="J210" s="8"/>
      <c r="K210" s="8"/>
      <c r="L210" s="8"/>
      <c r="M210" s="8"/>
      <c r="N210" s="8"/>
      <c r="O210" s="8"/>
      <c r="P210" s="8"/>
      <c r="Q210" s="8"/>
      <c r="R210" s="8"/>
      <c r="S210" s="8"/>
      <c r="T210" s="8"/>
      <c r="U210" s="8"/>
      <c r="V210" s="8"/>
      <c r="W210" s="8"/>
      <c r="X210" s="14"/>
    </row>
    <row r="211" spans="2:24" ht="18" customHeight="1" outlineLevel="1" x14ac:dyDescent="0.25">
      <c r="B211" s="57" t="s">
        <v>184</v>
      </c>
      <c r="C211" s="7" t="s">
        <v>30</v>
      </c>
      <c r="D211" s="8"/>
      <c r="E211" s="8"/>
      <c r="F211" s="8"/>
      <c r="G211" s="8"/>
      <c r="H211" s="8"/>
      <c r="I211" s="8"/>
      <c r="J211" s="8"/>
      <c r="K211" s="8"/>
      <c r="L211" s="8"/>
      <c r="M211" s="8"/>
      <c r="N211" s="8"/>
      <c r="O211" s="8"/>
      <c r="P211" s="8"/>
      <c r="Q211" s="8"/>
      <c r="R211" s="8"/>
      <c r="S211" s="8"/>
      <c r="T211" s="8"/>
      <c r="U211" s="8"/>
      <c r="V211" s="8"/>
      <c r="W211" s="8"/>
      <c r="X211" s="14"/>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C19DE-F2E8-41D4-BB8B-B494258B85A4}">
  <dimension ref="B6:X100"/>
  <sheetViews>
    <sheetView showGridLines="0" zoomScale="55" zoomScaleNormal="55" workbookViewId="0">
      <selection activeCell="I48" sqref="I48"/>
    </sheetView>
  </sheetViews>
  <sheetFormatPr defaultColWidth="11.7109375" defaultRowHeight="18" customHeight="1" x14ac:dyDescent="0.25"/>
  <cols>
    <col min="1" max="1" width="9.28515625" style="2" customWidth="1"/>
    <col min="2" max="2" width="44.85546875" style="2" bestFit="1" customWidth="1"/>
    <col min="3" max="3" width="19.28515625" style="2" bestFit="1" customWidth="1"/>
    <col min="4" max="4" width="10.28515625" style="2" customWidth="1"/>
    <col min="5" max="16384" width="11.7109375" style="2"/>
  </cols>
  <sheetData>
    <row r="6" spans="2:24" ht="18" customHeight="1" x14ac:dyDescent="0.25">
      <c r="B6" s="11" t="s">
        <v>91</v>
      </c>
    </row>
    <row r="7" spans="2:24" ht="3" customHeight="1" x14ac:dyDescent="0.25"/>
    <row r="8" spans="2:24" ht="186.75" customHeight="1" x14ac:dyDescent="0.25">
      <c r="B8" s="64" t="s">
        <v>140</v>
      </c>
      <c r="C8" s="64"/>
      <c r="D8" s="64"/>
      <c r="E8" s="64"/>
      <c r="F8" s="64"/>
      <c r="G8" s="64"/>
      <c r="H8" s="64"/>
      <c r="I8" s="64"/>
      <c r="J8" s="64"/>
      <c r="K8" s="64"/>
      <c r="L8" s="64"/>
      <c r="M8" s="64"/>
      <c r="N8" s="64"/>
      <c r="O8" s="64"/>
      <c r="P8" s="64"/>
      <c r="Q8" s="64"/>
      <c r="R8" s="64"/>
      <c r="S8" s="64"/>
      <c r="T8" s="64"/>
      <c r="U8" s="64"/>
      <c r="V8" s="64"/>
      <c r="W8" s="64"/>
      <c r="X8" s="64"/>
    </row>
    <row r="9" spans="2:24" ht="3" customHeight="1" x14ac:dyDescent="0.25">
      <c r="B9" s="3"/>
      <c r="C9" s="3"/>
      <c r="D9" s="3"/>
      <c r="E9" s="3"/>
      <c r="F9" s="3"/>
      <c r="G9" s="3"/>
      <c r="H9" s="3"/>
      <c r="I9" s="3"/>
      <c r="J9" s="3"/>
      <c r="K9" s="3"/>
      <c r="L9" s="3"/>
      <c r="M9" s="3"/>
    </row>
    <row r="10" spans="2:24" ht="18" customHeight="1" x14ac:dyDescent="0.25">
      <c r="B10" s="26" t="s">
        <v>20</v>
      </c>
      <c r="C10" s="27" t="s">
        <v>21</v>
      </c>
      <c r="D10" s="27">
        <v>1</v>
      </c>
      <c r="E10" s="27">
        <f>D10+1</f>
        <v>2</v>
      </c>
      <c r="F10" s="27">
        <f t="shared" ref="F10:R10" si="0">E10+1</f>
        <v>3</v>
      </c>
      <c r="G10" s="27">
        <f t="shared" si="0"/>
        <v>4</v>
      </c>
      <c r="H10" s="27">
        <f t="shared" si="0"/>
        <v>5</v>
      </c>
      <c r="I10" s="27">
        <f t="shared" si="0"/>
        <v>6</v>
      </c>
      <c r="J10" s="27">
        <f t="shared" si="0"/>
        <v>7</v>
      </c>
      <c r="K10" s="27">
        <f t="shared" si="0"/>
        <v>8</v>
      </c>
      <c r="L10" s="27">
        <f t="shared" si="0"/>
        <v>9</v>
      </c>
      <c r="M10" s="27">
        <f t="shared" si="0"/>
        <v>10</v>
      </c>
      <c r="N10" s="27">
        <f t="shared" si="0"/>
        <v>11</v>
      </c>
      <c r="O10" s="27">
        <f t="shared" si="0"/>
        <v>12</v>
      </c>
      <c r="P10" s="27">
        <f t="shared" si="0"/>
        <v>13</v>
      </c>
      <c r="Q10" s="27">
        <f t="shared" si="0"/>
        <v>14</v>
      </c>
      <c r="R10" s="27">
        <f t="shared" si="0"/>
        <v>15</v>
      </c>
      <c r="S10" s="27">
        <f t="shared" ref="S10" si="1">R10+1</f>
        <v>16</v>
      </c>
      <c r="T10" s="27">
        <f t="shared" ref="T10" si="2">S10+1</f>
        <v>17</v>
      </c>
      <c r="U10" s="27">
        <f t="shared" ref="U10" si="3">T10+1</f>
        <v>18</v>
      </c>
      <c r="V10" s="27">
        <f t="shared" ref="V10" si="4">U10+1</f>
        <v>19</v>
      </c>
      <c r="W10" s="27">
        <f t="shared" ref="W10" si="5">V10+1</f>
        <v>20</v>
      </c>
      <c r="X10" s="27" t="s">
        <v>22</v>
      </c>
    </row>
    <row r="11" spans="2:24" ht="18" customHeight="1" x14ac:dyDescent="0.25">
      <c r="B11" s="36" t="s">
        <v>92</v>
      </c>
      <c r="C11" s="37"/>
      <c r="D11" s="38"/>
      <c r="E11" s="38"/>
      <c r="F11" s="38"/>
      <c r="G11" s="38"/>
      <c r="H11" s="38"/>
      <c r="I11" s="38"/>
      <c r="J11" s="38"/>
      <c r="K11" s="38"/>
      <c r="L11" s="38"/>
      <c r="M11" s="38"/>
      <c r="N11" s="38"/>
      <c r="O11" s="38"/>
      <c r="P11" s="38"/>
      <c r="Q11" s="38"/>
      <c r="R11" s="38"/>
      <c r="S11" s="38"/>
      <c r="T11" s="38"/>
      <c r="U11" s="38"/>
      <c r="V11" s="38"/>
      <c r="W11" s="38"/>
      <c r="X11" s="39"/>
    </row>
    <row r="12" spans="2:24" ht="18" customHeight="1" x14ac:dyDescent="0.25">
      <c r="B12" s="28" t="s">
        <v>93</v>
      </c>
      <c r="C12" s="29"/>
      <c r="D12" s="29"/>
      <c r="E12" s="29"/>
      <c r="F12" s="29"/>
      <c r="G12" s="29"/>
      <c r="H12" s="29"/>
      <c r="I12" s="29"/>
      <c r="J12" s="29"/>
      <c r="K12" s="29"/>
      <c r="L12" s="29"/>
      <c r="M12" s="29"/>
      <c r="N12" s="29"/>
      <c r="O12" s="29"/>
      <c r="P12" s="29"/>
      <c r="Q12" s="29"/>
      <c r="R12" s="29"/>
      <c r="S12" s="29"/>
      <c r="T12" s="29"/>
      <c r="U12" s="29"/>
      <c r="V12" s="29"/>
      <c r="W12" s="29"/>
      <c r="X12" s="29"/>
    </row>
    <row r="13" spans="2:24" ht="18" customHeight="1" x14ac:dyDescent="0.25">
      <c r="B13" s="30" t="s">
        <v>94</v>
      </c>
      <c r="C13" s="31" t="s">
        <v>21</v>
      </c>
      <c r="D13" s="31"/>
      <c r="E13" s="31"/>
      <c r="F13" s="31"/>
      <c r="G13" s="31"/>
      <c r="H13" s="31"/>
      <c r="I13" s="31"/>
      <c r="J13" s="31"/>
      <c r="K13" s="31"/>
      <c r="L13" s="31"/>
      <c r="M13" s="31"/>
      <c r="N13" s="31"/>
      <c r="O13" s="31"/>
      <c r="P13" s="31"/>
      <c r="Q13" s="31"/>
      <c r="R13" s="31"/>
      <c r="S13" s="31"/>
      <c r="T13" s="31"/>
      <c r="U13" s="31"/>
      <c r="V13" s="31"/>
      <c r="W13" s="31"/>
      <c r="X13" s="14">
        <f>SUM(D13:W13)</f>
        <v>0</v>
      </c>
    </row>
    <row r="14" spans="2:24" ht="18" customHeight="1" x14ac:dyDescent="0.25">
      <c r="B14" s="30" t="s">
        <v>95</v>
      </c>
      <c r="C14" s="31" t="s">
        <v>21</v>
      </c>
      <c r="D14" s="31"/>
      <c r="E14" s="31"/>
      <c r="F14" s="31"/>
      <c r="G14" s="31"/>
      <c r="H14" s="31"/>
      <c r="I14" s="31"/>
      <c r="J14" s="31"/>
      <c r="K14" s="31"/>
      <c r="L14" s="31"/>
      <c r="M14" s="31"/>
      <c r="N14" s="31"/>
      <c r="O14" s="31"/>
      <c r="P14" s="31"/>
      <c r="Q14" s="31"/>
      <c r="R14" s="31"/>
      <c r="S14" s="31"/>
      <c r="T14" s="31"/>
      <c r="U14" s="31"/>
      <c r="V14" s="31"/>
      <c r="W14" s="31"/>
      <c r="X14" s="14">
        <f t="shared" ref="X14:X23" si="6">SUM(D14:W14)</f>
        <v>0</v>
      </c>
    </row>
    <row r="15" spans="2:24" ht="18" customHeight="1" x14ac:dyDescent="0.25">
      <c r="B15" s="30" t="s">
        <v>96</v>
      </c>
      <c r="C15" s="31" t="s">
        <v>21</v>
      </c>
      <c r="D15" s="31"/>
      <c r="E15" s="31"/>
      <c r="F15" s="31"/>
      <c r="G15" s="31"/>
      <c r="H15" s="31"/>
      <c r="I15" s="31"/>
      <c r="J15" s="31"/>
      <c r="K15" s="31"/>
      <c r="L15" s="31"/>
      <c r="M15" s="31"/>
      <c r="N15" s="31"/>
      <c r="O15" s="31"/>
      <c r="P15" s="31"/>
      <c r="Q15" s="31"/>
      <c r="R15" s="31"/>
      <c r="S15" s="31"/>
      <c r="T15" s="31"/>
      <c r="U15" s="31"/>
      <c r="V15" s="31"/>
      <c r="W15" s="31"/>
      <c r="X15" s="14">
        <f t="shared" si="6"/>
        <v>0</v>
      </c>
    </row>
    <row r="16" spans="2:24" ht="18" customHeight="1" x14ac:dyDescent="0.25">
      <c r="B16" s="30" t="s">
        <v>97</v>
      </c>
      <c r="C16" s="31" t="s">
        <v>21</v>
      </c>
      <c r="D16" s="31"/>
      <c r="E16" s="31"/>
      <c r="F16" s="31"/>
      <c r="G16" s="31"/>
      <c r="H16" s="31"/>
      <c r="I16" s="31"/>
      <c r="J16" s="31"/>
      <c r="K16" s="31"/>
      <c r="L16" s="31"/>
      <c r="M16" s="31"/>
      <c r="N16" s="31"/>
      <c r="O16" s="31"/>
      <c r="P16" s="31"/>
      <c r="Q16" s="31"/>
      <c r="R16" s="31"/>
      <c r="S16" s="31"/>
      <c r="T16" s="31"/>
      <c r="U16" s="31"/>
      <c r="V16" s="31"/>
      <c r="W16" s="31"/>
      <c r="X16" s="14">
        <f t="shared" si="6"/>
        <v>0</v>
      </c>
    </row>
    <row r="17" spans="2:24" ht="18" customHeight="1" x14ac:dyDescent="0.25">
      <c r="B17" s="30" t="s">
        <v>98</v>
      </c>
      <c r="C17" s="31" t="s">
        <v>21</v>
      </c>
      <c r="D17" s="31"/>
      <c r="E17" s="31"/>
      <c r="F17" s="31"/>
      <c r="G17" s="31"/>
      <c r="H17" s="31"/>
      <c r="I17" s="31"/>
      <c r="J17" s="31"/>
      <c r="K17" s="31"/>
      <c r="L17" s="31"/>
      <c r="M17" s="31"/>
      <c r="N17" s="31"/>
      <c r="O17" s="31"/>
      <c r="P17" s="31"/>
      <c r="Q17" s="31"/>
      <c r="R17" s="31"/>
      <c r="S17" s="31"/>
      <c r="T17" s="31"/>
      <c r="U17" s="31"/>
      <c r="V17" s="31"/>
      <c r="W17" s="31"/>
      <c r="X17" s="14">
        <f t="shared" si="6"/>
        <v>0</v>
      </c>
    </row>
    <row r="18" spans="2:24" ht="18" customHeight="1" x14ac:dyDescent="0.25">
      <c r="B18" s="30" t="s">
        <v>99</v>
      </c>
      <c r="C18" s="31" t="s">
        <v>21</v>
      </c>
      <c r="D18" s="31"/>
      <c r="E18" s="31"/>
      <c r="F18" s="31"/>
      <c r="G18" s="31"/>
      <c r="H18" s="31"/>
      <c r="I18" s="31"/>
      <c r="J18" s="31"/>
      <c r="K18" s="31"/>
      <c r="L18" s="31"/>
      <c r="M18" s="31"/>
      <c r="N18" s="31"/>
      <c r="O18" s="31"/>
      <c r="P18" s="31"/>
      <c r="Q18" s="31"/>
      <c r="R18" s="31"/>
      <c r="S18" s="31"/>
      <c r="T18" s="31"/>
      <c r="U18" s="31"/>
      <c r="V18" s="31"/>
      <c r="W18" s="31"/>
      <c r="X18" s="14">
        <f t="shared" si="6"/>
        <v>0</v>
      </c>
    </row>
    <row r="19" spans="2:24" ht="18" customHeight="1" x14ac:dyDescent="0.25">
      <c r="B19" s="30" t="s">
        <v>100</v>
      </c>
      <c r="C19" s="31" t="s">
        <v>21</v>
      </c>
      <c r="D19" s="31"/>
      <c r="E19" s="31"/>
      <c r="F19" s="31"/>
      <c r="G19" s="31"/>
      <c r="H19" s="31"/>
      <c r="I19" s="31"/>
      <c r="J19" s="31"/>
      <c r="K19" s="31"/>
      <c r="L19" s="31"/>
      <c r="M19" s="31"/>
      <c r="N19" s="31"/>
      <c r="O19" s="31"/>
      <c r="P19" s="31"/>
      <c r="Q19" s="31"/>
      <c r="R19" s="31"/>
      <c r="S19" s="31"/>
      <c r="T19" s="31"/>
      <c r="U19" s="31"/>
      <c r="V19" s="31"/>
      <c r="W19" s="31"/>
      <c r="X19" s="14">
        <f t="shared" si="6"/>
        <v>0</v>
      </c>
    </row>
    <row r="20" spans="2:24" ht="18" customHeight="1" x14ac:dyDescent="0.25">
      <c r="B20" s="30" t="s">
        <v>101</v>
      </c>
      <c r="C20" s="31" t="s">
        <v>21</v>
      </c>
      <c r="D20" s="31"/>
      <c r="E20" s="31"/>
      <c r="F20" s="31"/>
      <c r="G20" s="31"/>
      <c r="H20" s="31"/>
      <c r="I20" s="31"/>
      <c r="J20" s="31"/>
      <c r="K20" s="31"/>
      <c r="L20" s="31"/>
      <c r="M20" s="31"/>
      <c r="N20" s="31"/>
      <c r="O20" s="31"/>
      <c r="P20" s="31"/>
      <c r="Q20" s="31"/>
      <c r="R20" s="31"/>
      <c r="S20" s="31"/>
      <c r="T20" s="31"/>
      <c r="U20" s="31"/>
      <c r="V20" s="31"/>
      <c r="W20" s="31"/>
      <c r="X20" s="14">
        <f t="shared" si="6"/>
        <v>0</v>
      </c>
    </row>
    <row r="21" spans="2:24" ht="18" customHeight="1" x14ac:dyDescent="0.25">
      <c r="B21" s="30" t="s">
        <v>102</v>
      </c>
      <c r="C21" s="31" t="s">
        <v>21</v>
      </c>
      <c r="D21" s="31"/>
      <c r="E21" s="31"/>
      <c r="F21" s="31"/>
      <c r="G21" s="31"/>
      <c r="H21" s="31"/>
      <c r="I21" s="31"/>
      <c r="J21" s="31"/>
      <c r="K21" s="31"/>
      <c r="L21" s="31"/>
      <c r="M21" s="31"/>
      <c r="N21" s="31"/>
      <c r="O21" s="31"/>
      <c r="P21" s="31"/>
      <c r="Q21" s="31"/>
      <c r="R21" s="31"/>
      <c r="S21" s="31"/>
      <c r="T21" s="31"/>
      <c r="U21" s="31"/>
      <c r="V21" s="31"/>
      <c r="W21" s="31"/>
      <c r="X21" s="14">
        <f t="shared" si="6"/>
        <v>0</v>
      </c>
    </row>
    <row r="22" spans="2:24" ht="18" customHeight="1" x14ac:dyDescent="0.25">
      <c r="B22" s="30" t="s">
        <v>103</v>
      </c>
      <c r="C22" s="31" t="s">
        <v>21</v>
      </c>
      <c r="D22" s="31"/>
      <c r="E22" s="31"/>
      <c r="F22" s="31"/>
      <c r="G22" s="31"/>
      <c r="H22" s="31"/>
      <c r="I22" s="31"/>
      <c r="J22" s="31"/>
      <c r="K22" s="31"/>
      <c r="L22" s="31"/>
      <c r="M22" s="31"/>
      <c r="N22" s="31"/>
      <c r="O22" s="31"/>
      <c r="P22" s="31"/>
      <c r="Q22" s="31"/>
      <c r="R22" s="31"/>
      <c r="S22" s="31"/>
      <c r="T22" s="31"/>
      <c r="U22" s="31"/>
      <c r="V22" s="31"/>
      <c r="W22" s="31"/>
      <c r="X22" s="14">
        <f t="shared" si="6"/>
        <v>0</v>
      </c>
    </row>
    <row r="23" spans="2:24" ht="18" customHeight="1" x14ac:dyDescent="0.25">
      <c r="B23" s="32" t="s">
        <v>104</v>
      </c>
      <c r="C23" s="31"/>
      <c r="D23" s="14">
        <f>SUM(D13:D22)</f>
        <v>0</v>
      </c>
      <c r="E23" s="14">
        <f t="shared" ref="E23:R23" si="7">SUM(E13:E22)</f>
        <v>0</v>
      </c>
      <c r="F23" s="14">
        <f t="shared" si="7"/>
        <v>0</v>
      </c>
      <c r="G23" s="14">
        <f t="shared" si="7"/>
        <v>0</v>
      </c>
      <c r="H23" s="14">
        <f t="shared" si="7"/>
        <v>0</v>
      </c>
      <c r="I23" s="14">
        <f t="shared" si="7"/>
        <v>0</v>
      </c>
      <c r="J23" s="14">
        <f t="shared" si="7"/>
        <v>0</v>
      </c>
      <c r="K23" s="14">
        <f t="shared" si="7"/>
        <v>0</v>
      </c>
      <c r="L23" s="14">
        <f t="shared" si="7"/>
        <v>0</v>
      </c>
      <c r="M23" s="14">
        <f t="shared" si="7"/>
        <v>0</v>
      </c>
      <c r="N23" s="14">
        <f t="shared" si="7"/>
        <v>0</v>
      </c>
      <c r="O23" s="14">
        <f t="shared" si="7"/>
        <v>0</v>
      </c>
      <c r="P23" s="14">
        <f t="shared" si="7"/>
        <v>0</v>
      </c>
      <c r="Q23" s="14">
        <f t="shared" si="7"/>
        <v>0</v>
      </c>
      <c r="R23" s="14">
        <f t="shared" si="7"/>
        <v>0</v>
      </c>
      <c r="S23" s="14">
        <f t="shared" ref="S23:W23" si="8">SUM(S13:S22)</f>
        <v>0</v>
      </c>
      <c r="T23" s="14">
        <f t="shared" si="8"/>
        <v>0</v>
      </c>
      <c r="U23" s="14">
        <f t="shared" si="8"/>
        <v>0</v>
      </c>
      <c r="V23" s="14">
        <f t="shared" si="8"/>
        <v>0</v>
      </c>
      <c r="W23" s="14">
        <f t="shared" si="8"/>
        <v>0</v>
      </c>
      <c r="X23" s="14">
        <f t="shared" si="6"/>
        <v>0</v>
      </c>
    </row>
    <row r="24" spans="2:24" ht="18" customHeight="1" x14ac:dyDescent="0.25">
      <c r="B24" s="32" t="s">
        <v>105</v>
      </c>
      <c r="C24" s="29"/>
      <c r="D24" s="29" t="str">
        <f t="shared" ref="D24:E24" si="9">IFERROR(AVERAGE(D13:D22),"")</f>
        <v/>
      </c>
      <c r="E24" s="29" t="str">
        <f t="shared" si="9"/>
        <v/>
      </c>
      <c r="F24" s="29" t="str">
        <f>IFERROR(AVERAGE(F13:F22),"")</f>
        <v/>
      </c>
      <c r="G24" s="29" t="str">
        <f t="shared" ref="G24:R24" si="10">IFERROR(AVERAGE(G13:G22),"")</f>
        <v/>
      </c>
      <c r="H24" s="29" t="str">
        <f t="shared" si="10"/>
        <v/>
      </c>
      <c r="I24" s="29" t="str">
        <f t="shared" si="10"/>
        <v/>
      </c>
      <c r="J24" s="29" t="str">
        <f t="shared" si="10"/>
        <v/>
      </c>
      <c r="K24" s="29" t="str">
        <f t="shared" si="10"/>
        <v/>
      </c>
      <c r="L24" s="29" t="str">
        <f t="shared" si="10"/>
        <v/>
      </c>
      <c r="M24" s="29" t="str">
        <f t="shared" si="10"/>
        <v/>
      </c>
      <c r="N24" s="29" t="str">
        <f t="shared" si="10"/>
        <v/>
      </c>
      <c r="O24" s="29" t="str">
        <f t="shared" si="10"/>
        <v/>
      </c>
      <c r="P24" s="29" t="str">
        <f t="shared" si="10"/>
        <v/>
      </c>
      <c r="Q24" s="29" t="str">
        <f t="shared" si="10"/>
        <v/>
      </c>
      <c r="R24" s="29" t="str">
        <f t="shared" si="10"/>
        <v/>
      </c>
      <c r="S24" s="29" t="str">
        <f t="shared" ref="S24:W24" si="11">IFERROR(AVERAGE(S13:S22),"")</f>
        <v/>
      </c>
      <c r="T24" s="29" t="str">
        <f t="shared" si="11"/>
        <v/>
      </c>
      <c r="U24" s="29" t="str">
        <f t="shared" si="11"/>
        <v/>
      </c>
      <c r="V24" s="29" t="str">
        <f t="shared" si="11"/>
        <v/>
      </c>
      <c r="W24" s="29" t="str">
        <f t="shared" si="11"/>
        <v/>
      </c>
      <c r="X24" s="29"/>
    </row>
    <row r="25" spans="2:24" ht="3" customHeight="1" x14ac:dyDescent="0.25">
      <c r="B25" s="33"/>
      <c r="C25" s="34"/>
      <c r="D25" s="35"/>
      <c r="E25" s="35"/>
      <c r="F25" s="35"/>
      <c r="G25" s="35"/>
      <c r="H25" s="35"/>
      <c r="I25" s="35"/>
      <c r="J25" s="35"/>
      <c r="K25" s="35"/>
      <c r="L25" s="35"/>
      <c r="M25" s="35"/>
      <c r="N25" s="35"/>
      <c r="O25" s="35"/>
      <c r="P25" s="35"/>
      <c r="Q25" s="35"/>
      <c r="R25" s="35"/>
      <c r="S25" s="35"/>
      <c r="T25" s="35"/>
      <c r="U25" s="35"/>
      <c r="V25" s="35"/>
      <c r="W25" s="35"/>
    </row>
    <row r="26" spans="2:24" ht="18" customHeight="1" x14ac:dyDescent="0.25">
      <c r="B26" s="26" t="s">
        <v>20</v>
      </c>
      <c r="C26" s="27" t="s">
        <v>21</v>
      </c>
      <c r="D26" s="27">
        <v>1</v>
      </c>
      <c r="E26" s="27">
        <f>D26+1</f>
        <v>2</v>
      </c>
      <c r="F26" s="27">
        <f t="shared" ref="F26:R26" si="12">E26+1</f>
        <v>3</v>
      </c>
      <c r="G26" s="27">
        <f t="shared" si="12"/>
        <v>4</v>
      </c>
      <c r="H26" s="27">
        <f t="shared" si="12"/>
        <v>5</v>
      </c>
      <c r="I26" s="27">
        <f t="shared" si="12"/>
        <v>6</v>
      </c>
      <c r="J26" s="27">
        <f t="shared" si="12"/>
        <v>7</v>
      </c>
      <c r="K26" s="27">
        <f t="shared" si="12"/>
        <v>8</v>
      </c>
      <c r="L26" s="27">
        <f t="shared" si="12"/>
        <v>9</v>
      </c>
      <c r="M26" s="27">
        <f t="shared" si="12"/>
        <v>10</v>
      </c>
      <c r="N26" s="27">
        <f t="shared" si="12"/>
        <v>11</v>
      </c>
      <c r="O26" s="27">
        <f t="shared" si="12"/>
        <v>12</v>
      </c>
      <c r="P26" s="27">
        <f t="shared" si="12"/>
        <v>13</v>
      </c>
      <c r="Q26" s="27">
        <f t="shared" si="12"/>
        <v>14</v>
      </c>
      <c r="R26" s="27">
        <f t="shared" si="12"/>
        <v>15</v>
      </c>
      <c r="S26" s="27">
        <f t="shared" ref="S26" si="13">R26+1</f>
        <v>16</v>
      </c>
      <c r="T26" s="27">
        <f t="shared" ref="T26" si="14">S26+1</f>
        <v>17</v>
      </c>
      <c r="U26" s="27">
        <f t="shared" ref="U26" si="15">T26+1</f>
        <v>18</v>
      </c>
      <c r="V26" s="27">
        <f t="shared" ref="V26" si="16">U26+1</f>
        <v>19</v>
      </c>
      <c r="W26" s="27">
        <f t="shared" ref="W26" si="17">V26+1</f>
        <v>20</v>
      </c>
      <c r="X26" s="27" t="s">
        <v>22</v>
      </c>
    </row>
    <row r="27" spans="2:24" ht="18" customHeight="1" x14ac:dyDescent="0.25">
      <c r="B27" s="36" t="s">
        <v>106</v>
      </c>
      <c r="C27" s="37"/>
      <c r="D27" s="38"/>
      <c r="E27" s="38"/>
      <c r="F27" s="38"/>
      <c r="G27" s="38"/>
      <c r="H27" s="38"/>
      <c r="I27" s="38"/>
      <c r="J27" s="38"/>
      <c r="K27" s="38"/>
      <c r="L27" s="38"/>
      <c r="M27" s="38"/>
      <c r="N27" s="38"/>
      <c r="O27" s="38"/>
      <c r="P27" s="38"/>
      <c r="Q27" s="38"/>
      <c r="R27" s="38"/>
      <c r="S27" s="38"/>
      <c r="T27" s="38"/>
      <c r="U27" s="38"/>
      <c r="V27" s="38"/>
      <c r="W27" s="38"/>
      <c r="X27" s="39"/>
    </row>
    <row r="28" spans="2:24" ht="18" customHeight="1" x14ac:dyDescent="0.25">
      <c r="B28" s="28" t="s">
        <v>93</v>
      </c>
      <c r="C28" s="29"/>
      <c r="D28" s="29"/>
      <c r="E28" s="29"/>
      <c r="F28" s="29"/>
      <c r="G28" s="29"/>
      <c r="H28" s="29"/>
      <c r="I28" s="29"/>
      <c r="J28" s="29"/>
      <c r="K28" s="29"/>
      <c r="L28" s="29"/>
      <c r="M28" s="29"/>
      <c r="N28" s="29"/>
      <c r="O28" s="29"/>
      <c r="P28" s="29"/>
      <c r="Q28" s="29"/>
      <c r="R28" s="29"/>
      <c r="S28" s="29"/>
      <c r="T28" s="29"/>
      <c r="U28" s="29"/>
      <c r="V28" s="29"/>
      <c r="W28" s="29"/>
      <c r="X28" s="29"/>
    </row>
    <row r="29" spans="2:24" ht="18" customHeight="1" x14ac:dyDescent="0.25">
      <c r="B29" s="30" t="s">
        <v>94</v>
      </c>
      <c r="C29" s="31" t="s">
        <v>21</v>
      </c>
      <c r="D29" s="31"/>
      <c r="E29" s="31"/>
      <c r="F29" s="31"/>
      <c r="G29" s="31"/>
      <c r="H29" s="31"/>
      <c r="I29" s="31"/>
      <c r="J29" s="31"/>
      <c r="K29" s="31"/>
      <c r="L29" s="31"/>
      <c r="M29" s="31"/>
      <c r="N29" s="31"/>
      <c r="O29" s="31"/>
      <c r="P29" s="31"/>
      <c r="Q29" s="31"/>
      <c r="R29" s="31"/>
      <c r="S29" s="31"/>
      <c r="T29" s="31"/>
      <c r="U29" s="31"/>
      <c r="V29" s="31"/>
      <c r="W29" s="31"/>
      <c r="X29" s="14">
        <f>SUM(D29:W29)</f>
        <v>0</v>
      </c>
    </row>
    <row r="30" spans="2:24" ht="18" customHeight="1" x14ac:dyDescent="0.25">
      <c r="B30" s="30" t="s">
        <v>95</v>
      </c>
      <c r="C30" s="31" t="s">
        <v>21</v>
      </c>
      <c r="D30" s="31"/>
      <c r="E30" s="31"/>
      <c r="F30" s="31"/>
      <c r="G30" s="31"/>
      <c r="H30" s="31"/>
      <c r="I30" s="31"/>
      <c r="J30" s="31"/>
      <c r="K30" s="31"/>
      <c r="L30" s="31"/>
      <c r="M30" s="31"/>
      <c r="N30" s="31"/>
      <c r="O30" s="31"/>
      <c r="P30" s="31"/>
      <c r="Q30" s="31"/>
      <c r="R30" s="31"/>
      <c r="S30" s="31"/>
      <c r="T30" s="31"/>
      <c r="U30" s="31"/>
      <c r="V30" s="31"/>
      <c r="W30" s="31"/>
      <c r="X30" s="14">
        <f t="shared" ref="X30:X39" si="18">SUM(D30:W30)</f>
        <v>0</v>
      </c>
    </row>
    <row r="31" spans="2:24" ht="18" customHeight="1" x14ac:dyDescent="0.25">
      <c r="B31" s="30" t="s">
        <v>96</v>
      </c>
      <c r="C31" s="31" t="s">
        <v>21</v>
      </c>
      <c r="D31" s="31"/>
      <c r="E31" s="31"/>
      <c r="F31" s="31"/>
      <c r="G31" s="31"/>
      <c r="H31" s="31"/>
      <c r="I31" s="31"/>
      <c r="J31" s="31"/>
      <c r="K31" s="31"/>
      <c r="L31" s="31"/>
      <c r="M31" s="31"/>
      <c r="N31" s="31"/>
      <c r="O31" s="31"/>
      <c r="P31" s="31"/>
      <c r="Q31" s="31"/>
      <c r="R31" s="31"/>
      <c r="S31" s="31"/>
      <c r="T31" s="31"/>
      <c r="U31" s="31"/>
      <c r="V31" s="31"/>
      <c r="W31" s="31"/>
      <c r="X31" s="14">
        <f t="shared" si="18"/>
        <v>0</v>
      </c>
    </row>
    <row r="32" spans="2:24" ht="18" customHeight="1" x14ac:dyDescent="0.25">
      <c r="B32" s="30" t="s">
        <v>97</v>
      </c>
      <c r="C32" s="31" t="s">
        <v>21</v>
      </c>
      <c r="D32" s="31"/>
      <c r="E32" s="31"/>
      <c r="F32" s="31"/>
      <c r="G32" s="31"/>
      <c r="H32" s="31"/>
      <c r="I32" s="31"/>
      <c r="J32" s="31"/>
      <c r="K32" s="31"/>
      <c r="L32" s="31"/>
      <c r="M32" s="31"/>
      <c r="N32" s="31"/>
      <c r="O32" s="31"/>
      <c r="P32" s="31"/>
      <c r="Q32" s="31"/>
      <c r="R32" s="31"/>
      <c r="S32" s="31"/>
      <c r="T32" s="31"/>
      <c r="U32" s="31"/>
      <c r="V32" s="31"/>
      <c r="W32" s="31"/>
      <c r="X32" s="14">
        <f t="shared" si="18"/>
        <v>0</v>
      </c>
    </row>
    <row r="33" spans="2:24" ht="18" customHeight="1" x14ac:dyDescent="0.25">
      <c r="B33" s="30" t="s">
        <v>98</v>
      </c>
      <c r="C33" s="31" t="s">
        <v>21</v>
      </c>
      <c r="D33" s="31"/>
      <c r="E33" s="31"/>
      <c r="F33" s="31"/>
      <c r="G33" s="31"/>
      <c r="H33" s="31"/>
      <c r="I33" s="31"/>
      <c r="J33" s="31"/>
      <c r="K33" s="31"/>
      <c r="L33" s="31"/>
      <c r="M33" s="31"/>
      <c r="N33" s="31"/>
      <c r="O33" s="31"/>
      <c r="P33" s="31"/>
      <c r="Q33" s="31"/>
      <c r="R33" s="31"/>
      <c r="S33" s="31"/>
      <c r="T33" s="31"/>
      <c r="U33" s="31"/>
      <c r="V33" s="31"/>
      <c r="W33" s="31"/>
      <c r="X33" s="14">
        <f t="shared" si="18"/>
        <v>0</v>
      </c>
    </row>
    <row r="34" spans="2:24" ht="18" customHeight="1" x14ac:dyDescent="0.25">
      <c r="B34" s="30" t="s">
        <v>99</v>
      </c>
      <c r="C34" s="31" t="s">
        <v>21</v>
      </c>
      <c r="D34" s="31"/>
      <c r="E34" s="31"/>
      <c r="F34" s="31"/>
      <c r="G34" s="31"/>
      <c r="H34" s="31"/>
      <c r="I34" s="31"/>
      <c r="J34" s="31"/>
      <c r="K34" s="31"/>
      <c r="L34" s="31"/>
      <c r="M34" s="31"/>
      <c r="N34" s="31"/>
      <c r="O34" s="31"/>
      <c r="P34" s="31"/>
      <c r="Q34" s="31"/>
      <c r="R34" s="31"/>
      <c r="S34" s="31"/>
      <c r="T34" s="31"/>
      <c r="U34" s="31"/>
      <c r="V34" s="31"/>
      <c r="W34" s="31"/>
      <c r="X34" s="14">
        <f t="shared" si="18"/>
        <v>0</v>
      </c>
    </row>
    <row r="35" spans="2:24" ht="18" customHeight="1" x14ac:dyDescent="0.25">
      <c r="B35" s="30" t="s">
        <v>100</v>
      </c>
      <c r="C35" s="31" t="s">
        <v>21</v>
      </c>
      <c r="D35" s="31"/>
      <c r="E35" s="31"/>
      <c r="F35" s="31"/>
      <c r="G35" s="31"/>
      <c r="H35" s="31"/>
      <c r="I35" s="31"/>
      <c r="J35" s="31"/>
      <c r="K35" s="31"/>
      <c r="L35" s="31"/>
      <c r="M35" s="31"/>
      <c r="N35" s="31"/>
      <c r="O35" s="31"/>
      <c r="P35" s="31"/>
      <c r="Q35" s="31"/>
      <c r="R35" s="31"/>
      <c r="S35" s="31"/>
      <c r="T35" s="31"/>
      <c r="U35" s="31"/>
      <c r="V35" s="31"/>
      <c r="W35" s="31"/>
      <c r="X35" s="14">
        <f t="shared" si="18"/>
        <v>0</v>
      </c>
    </row>
    <row r="36" spans="2:24" ht="18" customHeight="1" x14ac:dyDescent="0.25">
      <c r="B36" s="30" t="s">
        <v>101</v>
      </c>
      <c r="C36" s="31" t="s">
        <v>21</v>
      </c>
      <c r="D36" s="31"/>
      <c r="E36" s="31"/>
      <c r="F36" s="31"/>
      <c r="G36" s="31"/>
      <c r="H36" s="31"/>
      <c r="I36" s="31"/>
      <c r="J36" s="31"/>
      <c r="K36" s="31"/>
      <c r="L36" s="31"/>
      <c r="M36" s="31"/>
      <c r="N36" s="31"/>
      <c r="O36" s="31"/>
      <c r="P36" s="31"/>
      <c r="Q36" s="31"/>
      <c r="R36" s="31"/>
      <c r="S36" s="31"/>
      <c r="T36" s="31"/>
      <c r="U36" s="31"/>
      <c r="V36" s="31"/>
      <c r="W36" s="31"/>
      <c r="X36" s="14">
        <f t="shared" si="18"/>
        <v>0</v>
      </c>
    </row>
    <row r="37" spans="2:24" ht="18" customHeight="1" x14ac:dyDescent="0.25">
      <c r="B37" s="30" t="s">
        <v>102</v>
      </c>
      <c r="C37" s="31" t="s">
        <v>21</v>
      </c>
      <c r="D37" s="31"/>
      <c r="E37" s="31"/>
      <c r="F37" s="31"/>
      <c r="G37" s="31"/>
      <c r="H37" s="31"/>
      <c r="I37" s="31"/>
      <c r="J37" s="31"/>
      <c r="K37" s="31"/>
      <c r="L37" s="31"/>
      <c r="M37" s="31"/>
      <c r="N37" s="31"/>
      <c r="O37" s="31"/>
      <c r="P37" s="31"/>
      <c r="Q37" s="31"/>
      <c r="R37" s="31"/>
      <c r="S37" s="31"/>
      <c r="T37" s="31"/>
      <c r="U37" s="31"/>
      <c r="V37" s="31"/>
      <c r="W37" s="31"/>
      <c r="X37" s="14">
        <f t="shared" si="18"/>
        <v>0</v>
      </c>
    </row>
    <row r="38" spans="2:24" ht="18" customHeight="1" x14ac:dyDescent="0.25">
      <c r="B38" s="30" t="s">
        <v>103</v>
      </c>
      <c r="C38" s="31" t="s">
        <v>21</v>
      </c>
      <c r="D38" s="31"/>
      <c r="E38" s="31"/>
      <c r="F38" s="31"/>
      <c r="G38" s="31"/>
      <c r="H38" s="31"/>
      <c r="I38" s="31"/>
      <c r="J38" s="31"/>
      <c r="K38" s="31"/>
      <c r="L38" s="31"/>
      <c r="M38" s="31"/>
      <c r="N38" s="31"/>
      <c r="O38" s="31"/>
      <c r="P38" s="31"/>
      <c r="Q38" s="31"/>
      <c r="R38" s="31"/>
      <c r="S38" s="31"/>
      <c r="T38" s="31"/>
      <c r="U38" s="31"/>
      <c r="V38" s="31"/>
      <c r="W38" s="31"/>
      <c r="X38" s="14">
        <f t="shared" si="18"/>
        <v>0</v>
      </c>
    </row>
    <row r="39" spans="2:24" ht="18" customHeight="1" x14ac:dyDescent="0.25">
      <c r="B39" s="32" t="s">
        <v>104</v>
      </c>
      <c r="C39" s="31"/>
      <c r="D39" s="14">
        <f>SUM(D29:D38)</f>
        <v>0</v>
      </c>
      <c r="E39" s="14">
        <f t="shared" ref="E39" si="19">SUM(E29:E38)</f>
        <v>0</v>
      </c>
      <c r="F39" s="14">
        <f t="shared" ref="F39" si="20">SUM(F29:F38)</f>
        <v>0</v>
      </c>
      <c r="G39" s="14">
        <f t="shared" ref="G39" si="21">SUM(G29:G38)</f>
        <v>0</v>
      </c>
      <c r="H39" s="14">
        <f t="shared" ref="H39" si="22">SUM(H29:H38)</f>
        <v>0</v>
      </c>
      <c r="I39" s="14">
        <f t="shared" ref="I39" si="23">SUM(I29:I38)</f>
        <v>0</v>
      </c>
      <c r="J39" s="14">
        <f t="shared" ref="J39" si="24">SUM(J29:J38)</f>
        <v>0</v>
      </c>
      <c r="K39" s="14">
        <f t="shared" ref="K39" si="25">SUM(K29:K38)</f>
        <v>0</v>
      </c>
      <c r="L39" s="14">
        <f t="shared" ref="L39" si="26">SUM(L29:L38)</f>
        <v>0</v>
      </c>
      <c r="M39" s="14">
        <f t="shared" ref="M39" si="27">SUM(M29:M38)</f>
        <v>0</v>
      </c>
      <c r="N39" s="14">
        <f t="shared" ref="N39" si="28">SUM(N29:N38)</f>
        <v>0</v>
      </c>
      <c r="O39" s="14">
        <f t="shared" ref="O39" si="29">SUM(O29:O38)</f>
        <v>0</v>
      </c>
      <c r="P39" s="14">
        <f t="shared" ref="P39" si="30">SUM(P29:P38)</f>
        <v>0</v>
      </c>
      <c r="Q39" s="14">
        <f t="shared" ref="Q39" si="31">SUM(Q29:Q38)</f>
        <v>0</v>
      </c>
      <c r="R39" s="14">
        <f t="shared" ref="R39:W39" si="32">SUM(R29:R38)</f>
        <v>0</v>
      </c>
      <c r="S39" s="14">
        <f t="shared" si="32"/>
        <v>0</v>
      </c>
      <c r="T39" s="14">
        <f t="shared" si="32"/>
        <v>0</v>
      </c>
      <c r="U39" s="14">
        <f t="shared" si="32"/>
        <v>0</v>
      </c>
      <c r="V39" s="14">
        <f t="shared" si="32"/>
        <v>0</v>
      </c>
      <c r="W39" s="14">
        <f t="shared" si="32"/>
        <v>0</v>
      </c>
      <c r="X39" s="14">
        <f t="shared" si="18"/>
        <v>0</v>
      </c>
    </row>
    <row r="40" spans="2:24" ht="3" customHeight="1" x14ac:dyDescent="0.25"/>
    <row r="41" spans="2:24" ht="18" customHeight="1" x14ac:dyDescent="0.25">
      <c r="B41" s="26" t="s">
        <v>20</v>
      </c>
      <c r="C41" s="27" t="s">
        <v>21</v>
      </c>
      <c r="D41" s="27">
        <v>1</v>
      </c>
      <c r="E41" s="27">
        <f>D41+1</f>
        <v>2</v>
      </c>
      <c r="F41" s="27">
        <f t="shared" ref="F41:R41" si="33">E41+1</f>
        <v>3</v>
      </c>
      <c r="G41" s="27">
        <f t="shared" si="33"/>
        <v>4</v>
      </c>
      <c r="H41" s="27">
        <f t="shared" si="33"/>
        <v>5</v>
      </c>
      <c r="I41" s="27">
        <f t="shared" si="33"/>
        <v>6</v>
      </c>
      <c r="J41" s="27">
        <f t="shared" si="33"/>
        <v>7</v>
      </c>
      <c r="K41" s="27">
        <f t="shared" si="33"/>
        <v>8</v>
      </c>
      <c r="L41" s="27">
        <f t="shared" si="33"/>
        <v>9</v>
      </c>
      <c r="M41" s="27">
        <f t="shared" si="33"/>
        <v>10</v>
      </c>
      <c r="N41" s="27">
        <f t="shared" si="33"/>
        <v>11</v>
      </c>
      <c r="O41" s="27">
        <f t="shared" si="33"/>
        <v>12</v>
      </c>
      <c r="P41" s="27">
        <f t="shared" si="33"/>
        <v>13</v>
      </c>
      <c r="Q41" s="27">
        <f t="shared" si="33"/>
        <v>14</v>
      </c>
      <c r="R41" s="27">
        <f t="shared" si="33"/>
        <v>15</v>
      </c>
      <c r="S41" s="27">
        <f t="shared" ref="S41" si="34">R41+1</f>
        <v>16</v>
      </c>
      <c r="T41" s="27">
        <f t="shared" ref="T41" si="35">S41+1</f>
        <v>17</v>
      </c>
      <c r="U41" s="27">
        <f t="shared" ref="U41" si="36">T41+1</f>
        <v>18</v>
      </c>
      <c r="V41" s="27">
        <f t="shared" ref="V41" si="37">U41+1</f>
        <v>19</v>
      </c>
      <c r="W41" s="27">
        <f t="shared" ref="W41" si="38">V41+1</f>
        <v>20</v>
      </c>
      <c r="X41" s="27" t="s">
        <v>22</v>
      </c>
    </row>
    <row r="42" spans="2:24" ht="18" customHeight="1" x14ac:dyDescent="0.25">
      <c r="B42" s="36" t="s">
        <v>107</v>
      </c>
      <c r="C42" s="37"/>
      <c r="D42" s="38"/>
      <c r="E42" s="38"/>
      <c r="F42" s="38"/>
      <c r="G42" s="38"/>
      <c r="H42" s="38"/>
      <c r="I42" s="38"/>
      <c r="J42" s="38"/>
      <c r="K42" s="38"/>
      <c r="L42" s="38"/>
      <c r="M42" s="38"/>
      <c r="N42" s="38"/>
      <c r="O42" s="38"/>
      <c r="P42" s="38"/>
      <c r="Q42" s="38"/>
      <c r="R42" s="38"/>
      <c r="S42" s="38"/>
      <c r="T42" s="38"/>
      <c r="U42" s="38"/>
      <c r="V42" s="38"/>
      <c r="W42" s="38"/>
      <c r="X42" s="39"/>
    </row>
    <row r="43" spans="2:24" ht="18" customHeight="1" x14ac:dyDescent="0.25">
      <c r="B43" s="28" t="s">
        <v>93</v>
      </c>
      <c r="C43" s="29"/>
      <c r="D43" s="29"/>
      <c r="E43" s="29"/>
      <c r="F43" s="29"/>
      <c r="G43" s="29"/>
      <c r="H43" s="29"/>
      <c r="I43" s="29"/>
      <c r="J43" s="29"/>
      <c r="K43" s="29"/>
      <c r="L43" s="29"/>
      <c r="M43" s="29"/>
      <c r="N43" s="29"/>
      <c r="O43" s="29"/>
      <c r="P43" s="29"/>
      <c r="Q43" s="29"/>
      <c r="R43" s="29"/>
      <c r="S43" s="29"/>
      <c r="T43" s="29"/>
      <c r="U43" s="29"/>
      <c r="V43" s="29"/>
      <c r="W43" s="29"/>
      <c r="X43" s="29"/>
    </row>
    <row r="44" spans="2:24" ht="18" customHeight="1" x14ac:dyDescent="0.25">
      <c r="B44" s="30" t="s">
        <v>94</v>
      </c>
      <c r="C44" s="31" t="s">
        <v>21</v>
      </c>
      <c r="D44" s="31"/>
      <c r="E44" s="31"/>
      <c r="F44" s="31"/>
      <c r="G44" s="31"/>
      <c r="H44" s="31"/>
      <c r="I44" s="31"/>
      <c r="J44" s="31"/>
      <c r="K44" s="31"/>
      <c r="L44" s="31"/>
      <c r="M44" s="31"/>
      <c r="N44" s="31"/>
      <c r="O44" s="31"/>
      <c r="P44" s="31"/>
      <c r="Q44" s="31"/>
      <c r="R44" s="31"/>
      <c r="S44" s="31"/>
      <c r="T44" s="31"/>
      <c r="U44" s="31"/>
      <c r="V44" s="31"/>
      <c r="W44" s="31"/>
      <c r="X44" s="14">
        <f>SUM(D44:W44)</f>
        <v>0</v>
      </c>
    </row>
    <row r="45" spans="2:24" ht="18" customHeight="1" x14ac:dyDescent="0.25">
      <c r="B45" s="30" t="s">
        <v>95</v>
      </c>
      <c r="C45" s="31" t="s">
        <v>21</v>
      </c>
      <c r="D45" s="31"/>
      <c r="E45" s="31"/>
      <c r="F45" s="31"/>
      <c r="G45" s="31"/>
      <c r="H45" s="31"/>
      <c r="I45" s="31"/>
      <c r="J45" s="31"/>
      <c r="K45" s="31"/>
      <c r="L45" s="31"/>
      <c r="M45" s="31"/>
      <c r="N45" s="31"/>
      <c r="O45" s="31"/>
      <c r="P45" s="31"/>
      <c r="Q45" s="31"/>
      <c r="R45" s="31"/>
      <c r="S45" s="31"/>
      <c r="T45" s="31"/>
      <c r="U45" s="31"/>
      <c r="V45" s="31"/>
      <c r="W45" s="31"/>
      <c r="X45" s="14">
        <f t="shared" ref="X45:X54" si="39">SUM(D45:W45)</f>
        <v>0</v>
      </c>
    </row>
    <row r="46" spans="2:24" ht="18" customHeight="1" x14ac:dyDescent="0.25">
      <c r="B46" s="30" t="s">
        <v>96</v>
      </c>
      <c r="C46" s="31" t="s">
        <v>21</v>
      </c>
      <c r="D46" s="31"/>
      <c r="E46" s="31"/>
      <c r="F46" s="31"/>
      <c r="G46" s="31"/>
      <c r="H46" s="31"/>
      <c r="I46" s="31"/>
      <c r="J46" s="31"/>
      <c r="K46" s="31"/>
      <c r="L46" s="31"/>
      <c r="M46" s="31"/>
      <c r="N46" s="31"/>
      <c r="O46" s="31"/>
      <c r="P46" s="31"/>
      <c r="Q46" s="31"/>
      <c r="R46" s="31"/>
      <c r="S46" s="31"/>
      <c r="T46" s="31"/>
      <c r="U46" s="31"/>
      <c r="V46" s="31"/>
      <c r="W46" s="31"/>
      <c r="X46" s="14">
        <f t="shared" si="39"/>
        <v>0</v>
      </c>
    </row>
    <row r="47" spans="2:24" ht="18" customHeight="1" x14ac:dyDescent="0.25">
      <c r="B47" s="30" t="s">
        <v>97</v>
      </c>
      <c r="C47" s="31" t="s">
        <v>21</v>
      </c>
      <c r="D47" s="31"/>
      <c r="E47" s="31"/>
      <c r="F47" s="31"/>
      <c r="G47" s="31"/>
      <c r="H47" s="31"/>
      <c r="I47" s="31"/>
      <c r="J47" s="31"/>
      <c r="K47" s="31"/>
      <c r="L47" s="31"/>
      <c r="M47" s="31"/>
      <c r="N47" s="31"/>
      <c r="O47" s="31"/>
      <c r="P47" s="31"/>
      <c r="Q47" s="31"/>
      <c r="R47" s="31"/>
      <c r="S47" s="31"/>
      <c r="T47" s="31"/>
      <c r="U47" s="31"/>
      <c r="V47" s="31"/>
      <c r="W47" s="31"/>
      <c r="X47" s="14">
        <f t="shared" si="39"/>
        <v>0</v>
      </c>
    </row>
    <row r="48" spans="2:24" ht="18" customHeight="1" x14ac:dyDescent="0.25">
      <c r="B48" s="30" t="s">
        <v>98</v>
      </c>
      <c r="C48" s="31" t="s">
        <v>21</v>
      </c>
      <c r="D48" s="31"/>
      <c r="E48" s="31"/>
      <c r="F48" s="31"/>
      <c r="G48" s="31"/>
      <c r="H48" s="31"/>
      <c r="I48" s="31"/>
      <c r="J48" s="31"/>
      <c r="K48" s="31"/>
      <c r="L48" s="31"/>
      <c r="M48" s="31"/>
      <c r="N48" s="31"/>
      <c r="O48" s="31"/>
      <c r="P48" s="31"/>
      <c r="Q48" s="31"/>
      <c r="R48" s="31"/>
      <c r="S48" s="31"/>
      <c r="T48" s="31"/>
      <c r="U48" s="31"/>
      <c r="V48" s="31"/>
      <c r="W48" s="31"/>
      <c r="X48" s="14">
        <f t="shared" si="39"/>
        <v>0</v>
      </c>
    </row>
    <row r="49" spans="2:24" ht="18" customHeight="1" x14ac:dyDescent="0.25">
      <c r="B49" s="30" t="s">
        <v>99</v>
      </c>
      <c r="C49" s="31" t="s">
        <v>21</v>
      </c>
      <c r="D49" s="31"/>
      <c r="E49" s="31"/>
      <c r="F49" s="31"/>
      <c r="G49" s="31"/>
      <c r="H49" s="31"/>
      <c r="I49" s="31"/>
      <c r="J49" s="31"/>
      <c r="K49" s="31"/>
      <c r="L49" s="31"/>
      <c r="M49" s="31"/>
      <c r="N49" s="31"/>
      <c r="O49" s="31"/>
      <c r="P49" s="31"/>
      <c r="Q49" s="31"/>
      <c r="R49" s="31"/>
      <c r="S49" s="31"/>
      <c r="T49" s="31"/>
      <c r="U49" s="31"/>
      <c r="V49" s="31"/>
      <c r="W49" s="31"/>
      <c r="X49" s="14">
        <f t="shared" si="39"/>
        <v>0</v>
      </c>
    </row>
    <row r="50" spans="2:24" ht="18" customHeight="1" x14ac:dyDescent="0.25">
      <c r="B50" s="30" t="s">
        <v>100</v>
      </c>
      <c r="C50" s="31" t="s">
        <v>21</v>
      </c>
      <c r="D50" s="31"/>
      <c r="E50" s="31"/>
      <c r="F50" s="31"/>
      <c r="G50" s="31"/>
      <c r="H50" s="31"/>
      <c r="I50" s="31"/>
      <c r="J50" s="31"/>
      <c r="K50" s="31"/>
      <c r="L50" s="31"/>
      <c r="M50" s="31"/>
      <c r="N50" s="31"/>
      <c r="O50" s="31"/>
      <c r="P50" s="31"/>
      <c r="Q50" s="31"/>
      <c r="R50" s="31"/>
      <c r="S50" s="31"/>
      <c r="T50" s="31"/>
      <c r="U50" s="31"/>
      <c r="V50" s="31"/>
      <c r="W50" s="31"/>
      <c r="X50" s="14">
        <f t="shared" si="39"/>
        <v>0</v>
      </c>
    </row>
    <row r="51" spans="2:24" ht="18" customHeight="1" x14ac:dyDescent="0.25">
      <c r="B51" s="30" t="s">
        <v>101</v>
      </c>
      <c r="C51" s="31" t="s">
        <v>21</v>
      </c>
      <c r="D51" s="31"/>
      <c r="E51" s="31"/>
      <c r="F51" s="31"/>
      <c r="G51" s="31"/>
      <c r="H51" s="31"/>
      <c r="I51" s="31"/>
      <c r="J51" s="31"/>
      <c r="K51" s="31"/>
      <c r="L51" s="31"/>
      <c r="M51" s="31"/>
      <c r="N51" s="31"/>
      <c r="O51" s="31"/>
      <c r="P51" s="31"/>
      <c r="Q51" s="31"/>
      <c r="R51" s="31"/>
      <c r="S51" s="31"/>
      <c r="T51" s="31"/>
      <c r="U51" s="31"/>
      <c r="V51" s="31"/>
      <c r="W51" s="31"/>
      <c r="X51" s="14">
        <f t="shared" si="39"/>
        <v>0</v>
      </c>
    </row>
    <row r="52" spans="2:24" ht="18" customHeight="1" x14ac:dyDescent="0.25">
      <c r="B52" s="30" t="s">
        <v>102</v>
      </c>
      <c r="C52" s="31" t="s">
        <v>21</v>
      </c>
      <c r="D52" s="31"/>
      <c r="E52" s="31"/>
      <c r="F52" s="31"/>
      <c r="G52" s="31"/>
      <c r="H52" s="31"/>
      <c r="I52" s="31"/>
      <c r="J52" s="31"/>
      <c r="K52" s="31"/>
      <c r="L52" s="31"/>
      <c r="M52" s="31"/>
      <c r="N52" s="31"/>
      <c r="O52" s="31"/>
      <c r="P52" s="31"/>
      <c r="Q52" s="31"/>
      <c r="R52" s="31"/>
      <c r="S52" s="31"/>
      <c r="T52" s="31"/>
      <c r="U52" s="31"/>
      <c r="V52" s="31"/>
      <c r="W52" s="31"/>
      <c r="X52" s="14">
        <f t="shared" si="39"/>
        <v>0</v>
      </c>
    </row>
    <row r="53" spans="2:24" ht="18" customHeight="1" x14ac:dyDescent="0.25">
      <c r="B53" s="30" t="s">
        <v>103</v>
      </c>
      <c r="C53" s="31" t="s">
        <v>21</v>
      </c>
      <c r="D53" s="31"/>
      <c r="E53" s="31"/>
      <c r="F53" s="31"/>
      <c r="G53" s="31"/>
      <c r="H53" s="31"/>
      <c r="I53" s="31"/>
      <c r="J53" s="31"/>
      <c r="K53" s="31"/>
      <c r="L53" s="31"/>
      <c r="M53" s="31"/>
      <c r="N53" s="31"/>
      <c r="O53" s="31"/>
      <c r="P53" s="31"/>
      <c r="Q53" s="31"/>
      <c r="R53" s="31"/>
      <c r="S53" s="31"/>
      <c r="T53" s="31"/>
      <c r="U53" s="31"/>
      <c r="V53" s="31"/>
      <c r="W53" s="31"/>
      <c r="X53" s="14">
        <f t="shared" si="39"/>
        <v>0</v>
      </c>
    </row>
    <row r="54" spans="2:24" ht="18" customHeight="1" x14ac:dyDescent="0.25">
      <c r="B54" s="32" t="s">
        <v>104</v>
      </c>
      <c r="C54" s="31"/>
      <c r="D54" s="14">
        <f>SUM(D44:D53)</f>
        <v>0</v>
      </c>
      <c r="E54" s="14">
        <f t="shared" ref="E54" si="40">SUM(E44:E53)</f>
        <v>0</v>
      </c>
      <c r="F54" s="14">
        <f t="shared" ref="F54" si="41">SUM(F44:F53)</f>
        <v>0</v>
      </c>
      <c r="G54" s="14">
        <f t="shared" ref="G54" si="42">SUM(G44:G53)</f>
        <v>0</v>
      </c>
      <c r="H54" s="14">
        <f t="shared" ref="H54" si="43">SUM(H44:H53)</f>
        <v>0</v>
      </c>
      <c r="I54" s="14">
        <f t="shared" ref="I54" si="44">SUM(I44:I53)</f>
        <v>0</v>
      </c>
      <c r="J54" s="14">
        <f t="shared" ref="J54" si="45">SUM(J44:J53)</f>
        <v>0</v>
      </c>
      <c r="K54" s="14">
        <f t="shared" ref="K54" si="46">SUM(K44:K53)</f>
        <v>0</v>
      </c>
      <c r="L54" s="14">
        <f t="shared" ref="L54" si="47">SUM(L44:L53)</f>
        <v>0</v>
      </c>
      <c r="M54" s="14">
        <f t="shared" ref="M54" si="48">SUM(M44:M53)</f>
        <v>0</v>
      </c>
      <c r="N54" s="14">
        <f t="shared" ref="N54" si="49">SUM(N44:N53)</f>
        <v>0</v>
      </c>
      <c r="O54" s="14">
        <f t="shared" ref="O54" si="50">SUM(O44:O53)</f>
        <v>0</v>
      </c>
      <c r="P54" s="14">
        <f t="shared" ref="P54" si="51">SUM(P44:P53)</f>
        <v>0</v>
      </c>
      <c r="Q54" s="14">
        <f t="shared" ref="Q54" si="52">SUM(Q44:Q53)</f>
        <v>0</v>
      </c>
      <c r="R54" s="14">
        <f t="shared" ref="R54:W54" si="53">SUM(R44:R53)</f>
        <v>0</v>
      </c>
      <c r="S54" s="14">
        <f t="shared" si="53"/>
        <v>0</v>
      </c>
      <c r="T54" s="14">
        <f t="shared" si="53"/>
        <v>0</v>
      </c>
      <c r="U54" s="14">
        <f t="shared" si="53"/>
        <v>0</v>
      </c>
      <c r="V54" s="14">
        <f t="shared" si="53"/>
        <v>0</v>
      </c>
      <c r="W54" s="14">
        <f t="shared" si="53"/>
        <v>0</v>
      </c>
      <c r="X54" s="14">
        <f t="shared" si="39"/>
        <v>0</v>
      </c>
    </row>
    <row r="55" spans="2:24" ht="3" customHeight="1" x14ac:dyDescent="0.25"/>
    <row r="56" spans="2:24" ht="18" customHeight="1" x14ac:dyDescent="0.25">
      <c r="B56" s="26" t="s">
        <v>20</v>
      </c>
      <c r="C56" s="27" t="s">
        <v>21</v>
      </c>
      <c r="D56" s="27">
        <v>1</v>
      </c>
      <c r="E56" s="27">
        <f>D56+1</f>
        <v>2</v>
      </c>
      <c r="F56" s="27">
        <f t="shared" ref="F56:W56" si="54">E56+1</f>
        <v>3</v>
      </c>
      <c r="G56" s="27">
        <f t="shared" si="54"/>
        <v>4</v>
      </c>
      <c r="H56" s="27">
        <f t="shared" si="54"/>
        <v>5</v>
      </c>
      <c r="I56" s="27">
        <f t="shared" si="54"/>
        <v>6</v>
      </c>
      <c r="J56" s="27">
        <f t="shared" si="54"/>
        <v>7</v>
      </c>
      <c r="K56" s="27">
        <f t="shared" si="54"/>
        <v>8</v>
      </c>
      <c r="L56" s="27">
        <f t="shared" si="54"/>
        <v>9</v>
      </c>
      <c r="M56" s="27">
        <f t="shared" si="54"/>
        <v>10</v>
      </c>
      <c r="N56" s="27">
        <f t="shared" si="54"/>
        <v>11</v>
      </c>
      <c r="O56" s="27">
        <f t="shared" si="54"/>
        <v>12</v>
      </c>
      <c r="P56" s="27">
        <f t="shared" si="54"/>
        <v>13</v>
      </c>
      <c r="Q56" s="27">
        <f t="shared" si="54"/>
        <v>14</v>
      </c>
      <c r="R56" s="27">
        <f t="shared" si="54"/>
        <v>15</v>
      </c>
      <c r="S56" s="27">
        <f t="shared" si="54"/>
        <v>16</v>
      </c>
      <c r="T56" s="27">
        <f t="shared" si="54"/>
        <v>17</v>
      </c>
      <c r="U56" s="27">
        <f t="shared" si="54"/>
        <v>18</v>
      </c>
      <c r="V56" s="27">
        <f t="shared" si="54"/>
        <v>19</v>
      </c>
      <c r="W56" s="27">
        <f t="shared" si="54"/>
        <v>20</v>
      </c>
      <c r="X56" s="27" t="s">
        <v>22</v>
      </c>
    </row>
    <row r="57" spans="2:24" ht="18" customHeight="1" x14ac:dyDescent="0.25">
      <c r="B57" s="36" t="s">
        <v>108</v>
      </c>
      <c r="C57" s="37"/>
      <c r="D57" s="38"/>
      <c r="E57" s="38"/>
      <c r="F57" s="38"/>
      <c r="G57" s="38"/>
      <c r="H57" s="38"/>
      <c r="I57" s="38"/>
      <c r="J57" s="38"/>
      <c r="K57" s="38"/>
      <c r="L57" s="38"/>
      <c r="M57" s="38"/>
      <c r="N57" s="38"/>
      <c r="O57" s="38"/>
      <c r="P57" s="38"/>
      <c r="Q57" s="38"/>
      <c r="R57" s="38"/>
      <c r="S57" s="38"/>
      <c r="T57" s="38"/>
      <c r="U57" s="38"/>
      <c r="V57" s="38"/>
      <c r="W57" s="38"/>
      <c r="X57" s="39"/>
    </row>
    <row r="58" spans="2:24" ht="18" customHeight="1" x14ac:dyDescent="0.25">
      <c r="B58" s="28" t="s">
        <v>93</v>
      </c>
      <c r="C58" s="29"/>
      <c r="D58" s="29"/>
      <c r="E58" s="29"/>
      <c r="F58" s="29"/>
      <c r="G58" s="29"/>
      <c r="H58" s="29"/>
      <c r="I58" s="29"/>
      <c r="J58" s="29"/>
      <c r="K58" s="29"/>
      <c r="L58" s="29"/>
      <c r="M58" s="29"/>
      <c r="N58" s="29"/>
      <c r="O58" s="29"/>
      <c r="P58" s="29"/>
      <c r="Q58" s="29"/>
      <c r="R58" s="29"/>
      <c r="S58" s="29"/>
      <c r="T58" s="29"/>
      <c r="U58" s="29"/>
      <c r="V58" s="29"/>
      <c r="W58" s="29"/>
      <c r="X58" s="29"/>
    </row>
    <row r="59" spans="2:24" ht="18" customHeight="1" x14ac:dyDescent="0.25">
      <c r="B59" s="30" t="s">
        <v>94</v>
      </c>
      <c r="C59" s="31" t="s">
        <v>24</v>
      </c>
      <c r="D59" s="31"/>
      <c r="E59" s="31"/>
      <c r="F59" s="31"/>
      <c r="G59" s="31"/>
      <c r="H59" s="31"/>
      <c r="I59" s="31"/>
      <c r="J59" s="31"/>
      <c r="K59" s="31"/>
      <c r="L59" s="31"/>
      <c r="M59" s="31"/>
      <c r="N59" s="31"/>
      <c r="O59" s="31"/>
      <c r="P59" s="31"/>
      <c r="Q59" s="31"/>
      <c r="R59" s="31"/>
      <c r="S59" s="31"/>
      <c r="T59" s="31"/>
      <c r="U59" s="31"/>
      <c r="V59" s="31"/>
      <c r="W59" s="31"/>
      <c r="X59" s="14">
        <f>SUM(D59:W59)</f>
        <v>0</v>
      </c>
    </row>
    <row r="60" spans="2:24" ht="18" customHeight="1" x14ac:dyDescent="0.25">
      <c r="B60" s="30" t="s">
        <v>95</v>
      </c>
      <c r="C60" s="31" t="s">
        <v>24</v>
      </c>
      <c r="D60" s="31"/>
      <c r="E60" s="31"/>
      <c r="F60" s="31"/>
      <c r="G60" s="31"/>
      <c r="H60" s="31"/>
      <c r="I60" s="31"/>
      <c r="J60" s="31"/>
      <c r="K60" s="31"/>
      <c r="L60" s="31"/>
      <c r="M60" s="31"/>
      <c r="N60" s="31"/>
      <c r="O60" s="31"/>
      <c r="P60" s="31"/>
      <c r="Q60" s="31"/>
      <c r="R60" s="31"/>
      <c r="S60" s="31"/>
      <c r="T60" s="31"/>
      <c r="U60" s="31"/>
      <c r="V60" s="31"/>
      <c r="W60" s="31"/>
      <c r="X60" s="14">
        <f t="shared" ref="X60:X69" si="55">SUM(D60:W60)</f>
        <v>0</v>
      </c>
    </row>
    <row r="61" spans="2:24" ht="18" customHeight="1" x14ac:dyDescent="0.25">
      <c r="B61" s="30" t="s">
        <v>96</v>
      </c>
      <c r="C61" s="31" t="s">
        <v>24</v>
      </c>
      <c r="D61" s="31"/>
      <c r="E61" s="31"/>
      <c r="F61" s="31"/>
      <c r="G61" s="31"/>
      <c r="H61" s="31"/>
      <c r="I61" s="31"/>
      <c r="J61" s="31"/>
      <c r="K61" s="31"/>
      <c r="L61" s="31"/>
      <c r="M61" s="31"/>
      <c r="N61" s="31"/>
      <c r="O61" s="31"/>
      <c r="P61" s="31"/>
      <c r="Q61" s="31"/>
      <c r="R61" s="31"/>
      <c r="S61" s="31"/>
      <c r="T61" s="31"/>
      <c r="U61" s="31"/>
      <c r="V61" s="31"/>
      <c r="W61" s="31"/>
      <c r="X61" s="14">
        <f t="shared" si="55"/>
        <v>0</v>
      </c>
    </row>
    <row r="62" spans="2:24" ht="18" customHeight="1" x14ac:dyDescent="0.25">
      <c r="B62" s="30" t="s">
        <v>97</v>
      </c>
      <c r="C62" s="31" t="s">
        <v>24</v>
      </c>
      <c r="D62" s="31"/>
      <c r="E62" s="31"/>
      <c r="F62" s="31"/>
      <c r="G62" s="31"/>
      <c r="H62" s="31"/>
      <c r="I62" s="31"/>
      <c r="J62" s="31"/>
      <c r="K62" s="31"/>
      <c r="L62" s="31"/>
      <c r="M62" s="31"/>
      <c r="N62" s="31"/>
      <c r="O62" s="31"/>
      <c r="P62" s="31"/>
      <c r="Q62" s="31"/>
      <c r="R62" s="31"/>
      <c r="S62" s="31"/>
      <c r="T62" s="31"/>
      <c r="U62" s="31"/>
      <c r="V62" s="31"/>
      <c r="W62" s="31"/>
      <c r="X62" s="14">
        <f t="shared" si="55"/>
        <v>0</v>
      </c>
    </row>
    <row r="63" spans="2:24" ht="18" customHeight="1" x14ac:dyDescent="0.25">
      <c r="B63" s="30" t="s">
        <v>98</v>
      </c>
      <c r="C63" s="31" t="s">
        <v>24</v>
      </c>
      <c r="D63" s="31"/>
      <c r="E63" s="31"/>
      <c r="F63" s="31"/>
      <c r="G63" s="31"/>
      <c r="H63" s="31"/>
      <c r="I63" s="31"/>
      <c r="J63" s="31"/>
      <c r="K63" s="31"/>
      <c r="L63" s="31"/>
      <c r="M63" s="31"/>
      <c r="N63" s="31"/>
      <c r="O63" s="31"/>
      <c r="P63" s="31"/>
      <c r="Q63" s="31"/>
      <c r="R63" s="31"/>
      <c r="S63" s="31"/>
      <c r="T63" s="31"/>
      <c r="U63" s="31"/>
      <c r="V63" s="31"/>
      <c r="W63" s="31"/>
      <c r="X63" s="14">
        <f t="shared" si="55"/>
        <v>0</v>
      </c>
    </row>
    <row r="64" spans="2:24" ht="18" customHeight="1" x14ac:dyDescent="0.25">
      <c r="B64" s="30" t="s">
        <v>99</v>
      </c>
      <c r="C64" s="31" t="s">
        <v>24</v>
      </c>
      <c r="D64" s="31"/>
      <c r="E64" s="31"/>
      <c r="F64" s="31"/>
      <c r="G64" s="31"/>
      <c r="H64" s="31"/>
      <c r="I64" s="31"/>
      <c r="J64" s="31"/>
      <c r="K64" s="31"/>
      <c r="L64" s="31"/>
      <c r="M64" s="31"/>
      <c r="N64" s="31"/>
      <c r="O64" s="31"/>
      <c r="P64" s="31"/>
      <c r="Q64" s="31"/>
      <c r="R64" s="31"/>
      <c r="S64" s="31"/>
      <c r="T64" s="31"/>
      <c r="U64" s="31"/>
      <c r="V64" s="31"/>
      <c r="W64" s="31"/>
      <c r="X64" s="14">
        <f t="shared" si="55"/>
        <v>0</v>
      </c>
    </row>
    <row r="65" spans="2:24" ht="18" customHeight="1" x14ac:dyDescent="0.25">
      <c r="B65" s="30" t="s">
        <v>100</v>
      </c>
      <c r="C65" s="31" t="s">
        <v>24</v>
      </c>
      <c r="D65" s="31"/>
      <c r="E65" s="31"/>
      <c r="F65" s="31"/>
      <c r="G65" s="31"/>
      <c r="H65" s="31"/>
      <c r="I65" s="31"/>
      <c r="J65" s="31"/>
      <c r="K65" s="31"/>
      <c r="L65" s="31"/>
      <c r="M65" s="31"/>
      <c r="N65" s="31"/>
      <c r="O65" s="31"/>
      <c r="P65" s="31"/>
      <c r="Q65" s="31"/>
      <c r="R65" s="31"/>
      <c r="S65" s="31"/>
      <c r="T65" s="31"/>
      <c r="U65" s="31"/>
      <c r="V65" s="31"/>
      <c r="W65" s="31"/>
      <c r="X65" s="14">
        <f t="shared" si="55"/>
        <v>0</v>
      </c>
    </row>
    <row r="66" spans="2:24" ht="18" customHeight="1" x14ac:dyDescent="0.25">
      <c r="B66" s="30" t="s">
        <v>101</v>
      </c>
      <c r="C66" s="31" t="s">
        <v>24</v>
      </c>
      <c r="D66" s="31"/>
      <c r="E66" s="31"/>
      <c r="F66" s="31"/>
      <c r="G66" s="31"/>
      <c r="H66" s="31"/>
      <c r="I66" s="31"/>
      <c r="J66" s="31"/>
      <c r="K66" s="31"/>
      <c r="L66" s="31"/>
      <c r="M66" s="31"/>
      <c r="N66" s="31"/>
      <c r="O66" s="31"/>
      <c r="P66" s="31"/>
      <c r="Q66" s="31"/>
      <c r="R66" s="31"/>
      <c r="S66" s="31"/>
      <c r="T66" s="31"/>
      <c r="U66" s="31"/>
      <c r="V66" s="31"/>
      <c r="W66" s="31"/>
      <c r="X66" s="14">
        <f t="shared" si="55"/>
        <v>0</v>
      </c>
    </row>
    <row r="67" spans="2:24" ht="18" customHeight="1" x14ac:dyDescent="0.25">
      <c r="B67" s="30" t="s">
        <v>102</v>
      </c>
      <c r="C67" s="31" t="s">
        <v>24</v>
      </c>
      <c r="D67" s="31"/>
      <c r="E67" s="31"/>
      <c r="F67" s="31"/>
      <c r="G67" s="31"/>
      <c r="H67" s="31"/>
      <c r="I67" s="31"/>
      <c r="J67" s="31"/>
      <c r="K67" s="31"/>
      <c r="L67" s="31"/>
      <c r="M67" s="31"/>
      <c r="N67" s="31"/>
      <c r="O67" s="31"/>
      <c r="P67" s="31"/>
      <c r="Q67" s="31"/>
      <c r="R67" s="31"/>
      <c r="S67" s="31"/>
      <c r="T67" s="31"/>
      <c r="U67" s="31"/>
      <c r="V67" s="31"/>
      <c r="W67" s="31"/>
      <c r="X67" s="14">
        <f t="shared" si="55"/>
        <v>0</v>
      </c>
    </row>
    <row r="68" spans="2:24" ht="18" customHeight="1" x14ac:dyDescent="0.25">
      <c r="B68" s="30" t="s">
        <v>103</v>
      </c>
      <c r="C68" s="31" t="s">
        <v>24</v>
      </c>
      <c r="D68" s="31"/>
      <c r="E68" s="31"/>
      <c r="F68" s="31"/>
      <c r="G68" s="31"/>
      <c r="H68" s="31"/>
      <c r="I68" s="31"/>
      <c r="J68" s="31"/>
      <c r="K68" s="31"/>
      <c r="L68" s="31"/>
      <c r="M68" s="31"/>
      <c r="N68" s="31"/>
      <c r="O68" s="31"/>
      <c r="P68" s="31"/>
      <c r="Q68" s="31"/>
      <c r="R68" s="31"/>
      <c r="S68" s="31"/>
      <c r="T68" s="31"/>
      <c r="U68" s="31"/>
      <c r="V68" s="31"/>
      <c r="W68" s="31"/>
      <c r="X68" s="14">
        <f t="shared" si="55"/>
        <v>0</v>
      </c>
    </row>
    <row r="69" spans="2:24" ht="18" customHeight="1" x14ac:dyDescent="0.25">
      <c r="B69" s="32" t="s">
        <v>104</v>
      </c>
      <c r="C69" s="31"/>
      <c r="D69" s="14">
        <f>SUM(D59:D68)</f>
        <v>0</v>
      </c>
      <c r="E69" s="14">
        <f t="shared" ref="E69:R69" si="56">SUM(E59:E68)</f>
        <v>0</v>
      </c>
      <c r="F69" s="14">
        <f t="shared" si="56"/>
        <v>0</v>
      </c>
      <c r="G69" s="14">
        <f t="shared" si="56"/>
        <v>0</v>
      </c>
      <c r="H69" s="14">
        <f t="shared" si="56"/>
        <v>0</v>
      </c>
      <c r="I69" s="14">
        <f t="shared" si="56"/>
        <v>0</v>
      </c>
      <c r="J69" s="14">
        <f t="shared" si="56"/>
        <v>0</v>
      </c>
      <c r="K69" s="14">
        <f t="shared" si="56"/>
        <v>0</v>
      </c>
      <c r="L69" s="14">
        <f t="shared" si="56"/>
        <v>0</v>
      </c>
      <c r="M69" s="14">
        <f t="shared" si="56"/>
        <v>0</v>
      </c>
      <c r="N69" s="14">
        <f t="shared" si="56"/>
        <v>0</v>
      </c>
      <c r="O69" s="14">
        <f t="shared" si="56"/>
        <v>0</v>
      </c>
      <c r="P69" s="14">
        <f t="shared" si="56"/>
        <v>0</v>
      </c>
      <c r="Q69" s="14">
        <f t="shared" si="56"/>
        <v>0</v>
      </c>
      <c r="R69" s="14">
        <f t="shared" si="56"/>
        <v>0</v>
      </c>
      <c r="S69" s="14">
        <f t="shared" ref="S69:W69" si="57">SUM(S59:S68)</f>
        <v>0</v>
      </c>
      <c r="T69" s="14">
        <f t="shared" si="57"/>
        <v>0</v>
      </c>
      <c r="U69" s="14">
        <f t="shared" si="57"/>
        <v>0</v>
      </c>
      <c r="V69" s="14">
        <f t="shared" si="57"/>
        <v>0</v>
      </c>
      <c r="W69" s="14">
        <f t="shared" si="57"/>
        <v>0</v>
      </c>
      <c r="X69" s="14">
        <f t="shared" si="55"/>
        <v>0</v>
      </c>
    </row>
    <row r="70" spans="2:24" ht="3" customHeight="1" x14ac:dyDescent="0.25"/>
    <row r="71" spans="2:24" ht="18" customHeight="1" x14ac:dyDescent="0.25">
      <c r="B71" s="26" t="s">
        <v>20</v>
      </c>
      <c r="C71" s="27" t="s">
        <v>21</v>
      </c>
      <c r="D71" s="27">
        <v>1</v>
      </c>
      <c r="E71" s="27">
        <f>D71+1</f>
        <v>2</v>
      </c>
      <c r="F71" s="27">
        <f t="shared" ref="F71:R71" si="58">E71+1</f>
        <v>3</v>
      </c>
      <c r="G71" s="27">
        <f t="shared" si="58"/>
        <v>4</v>
      </c>
      <c r="H71" s="27">
        <f t="shared" si="58"/>
        <v>5</v>
      </c>
      <c r="I71" s="27">
        <f t="shared" si="58"/>
        <v>6</v>
      </c>
      <c r="J71" s="27">
        <f t="shared" si="58"/>
        <v>7</v>
      </c>
      <c r="K71" s="27">
        <f t="shared" si="58"/>
        <v>8</v>
      </c>
      <c r="L71" s="27">
        <f t="shared" si="58"/>
        <v>9</v>
      </c>
      <c r="M71" s="27">
        <f t="shared" si="58"/>
        <v>10</v>
      </c>
      <c r="N71" s="27">
        <f t="shared" si="58"/>
        <v>11</v>
      </c>
      <c r="O71" s="27">
        <f t="shared" si="58"/>
        <v>12</v>
      </c>
      <c r="P71" s="27">
        <f t="shared" si="58"/>
        <v>13</v>
      </c>
      <c r="Q71" s="27">
        <f t="shared" si="58"/>
        <v>14</v>
      </c>
      <c r="R71" s="27">
        <f t="shared" si="58"/>
        <v>15</v>
      </c>
      <c r="S71" s="27">
        <f t="shared" ref="S71" si="59">R71+1</f>
        <v>16</v>
      </c>
      <c r="T71" s="27">
        <f t="shared" ref="T71" si="60">S71+1</f>
        <v>17</v>
      </c>
      <c r="U71" s="27">
        <f t="shared" ref="U71" si="61">T71+1</f>
        <v>18</v>
      </c>
      <c r="V71" s="27">
        <f t="shared" ref="V71" si="62">U71+1</f>
        <v>19</v>
      </c>
      <c r="W71" s="27">
        <f t="shared" ref="W71" si="63">V71+1</f>
        <v>20</v>
      </c>
      <c r="X71" s="27" t="s">
        <v>22</v>
      </c>
    </row>
    <row r="72" spans="2:24" ht="18" customHeight="1" x14ac:dyDescent="0.25">
      <c r="B72" s="36" t="s">
        <v>109</v>
      </c>
      <c r="C72" s="37"/>
      <c r="D72" s="38"/>
      <c r="E72" s="38"/>
      <c r="F72" s="38"/>
      <c r="G72" s="38"/>
      <c r="H72" s="38"/>
      <c r="I72" s="38"/>
      <c r="J72" s="38"/>
      <c r="K72" s="38"/>
      <c r="L72" s="38"/>
      <c r="M72" s="38"/>
      <c r="N72" s="38"/>
      <c r="O72" s="38"/>
      <c r="P72" s="38"/>
      <c r="Q72" s="38"/>
      <c r="R72" s="38"/>
      <c r="S72" s="38"/>
      <c r="T72" s="38"/>
      <c r="U72" s="38"/>
      <c r="V72" s="38"/>
      <c r="W72" s="38"/>
      <c r="X72" s="39"/>
    </row>
    <row r="73" spans="2:24" ht="18" customHeight="1" x14ac:dyDescent="0.25">
      <c r="B73" s="28" t="s">
        <v>93</v>
      </c>
      <c r="C73" s="29"/>
      <c r="D73" s="29"/>
      <c r="E73" s="29"/>
      <c r="F73" s="29"/>
      <c r="G73" s="29"/>
      <c r="H73" s="29"/>
      <c r="I73" s="29"/>
      <c r="J73" s="29"/>
      <c r="K73" s="29"/>
      <c r="L73" s="29"/>
      <c r="M73" s="29"/>
      <c r="N73" s="29"/>
      <c r="O73" s="29"/>
      <c r="P73" s="29"/>
      <c r="Q73" s="29"/>
      <c r="R73" s="29"/>
      <c r="S73" s="29"/>
      <c r="T73" s="29"/>
      <c r="U73" s="29"/>
      <c r="V73" s="29"/>
      <c r="W73" s="29"/>
      <c r="X73" s="29"/>
    </row>
    <row r="74" spans="2:24" ht="18" customHeight="1" x14ac:dyDescent="0.25">
      <c r="B74" s="30" t="s">
        <v>94</v>
      </c>
      <c r="C74" s="31" t="s">
        <v>24</v>
      </c>
      <c r="D74" s="31"/>
      <c r="E74" s="31"/>
      <c r="F74" s="31"/>
      <c r="G74" s="31"/>
      <c r="H74" s="31"/>
      <c r="I74" s="31"/>
      <c r="J74" s="31"/>
      <c r="K74" s="31"/>
      <c r="L74" s="31"/>
      <c r="M74" s="31"/>
      <c r="N74" s="31"/>
      <c r="O74" s="31"/>
      <c r="P74" s="31"/>
      <c r="Q74" s="31"/>
      <c r="R74" s="31"/>
      <c r="S74" s="31"/>
      <c r="T74" s="31"/>
      <c r="U74" s="31"/>
      <c r="V74" s="31"/>
      <c r="W74" s="31"/>
      <c r="X74" s="14">
        <f>SUM(D74:W74)</f>
        <v>0</v>
      </c>
    </row>
    <row r="75" spans="2:24" ht="18" customHeight="1" x14ac:dyDescent="0.25">
      <c r="B75" s="30" t="s">
        <v>95</v>
      </c>
      <c r="C75" s="31" t="s">
        <v>24</v>
      </c>
      <c r="D75" s="31"/>
      <c r="E75" s="31"/>
      <c r="F75" s="31"/>
      <c r="G75" s="31"/>
      <c r="H75" s="31"/>
      <c r="I75" s="31"/>
      <c r="J75" s="31"/>
      <c r="K75" s="31"/>
      <c r="L75" s="31"/>
      <c r="M75" s="31"/>
      <c r="N75" s="31"/>
      <c r="O75" s="31"/>
      <c r="P75" s="31"/>
      <c r="Q75" s="31"/>
      <c r="R75" s="31"/>
      <c r="S75" s="31"/>
      <c r="T75" s="31"/>
      <c r="U75" s="31"/>
      <c r="V75" s="31"/>
      <c r="W75" s="31"/>
      <c r="X75" s="14">
        <f t="shared" ref="X75:X84" si="64">SUM(D75:W75)</f>
        <v>0</v>
      </c>
    </row>
    <row r="76" spans="2:24" ht="18" customHeight="1" x14ac:dyDescent="0.25">
      <c r="B76" s="30" t="s">
        <v>96</v>
      </c>
      <c r="C76" s="31" t="s">
        <v>24</v>
      </c>
      <c r="D76" s="31"/>
      <c r="E76" s="31"/>
      <c r="F76" s="31"/>
      <c r="G76" s="31"/>
      <c r="H76" s="31"/>
      <c r="I76" s="31"/>
      <c r="J76" s="31"/>
      <c r="K76" s="31"/>
      <c r="L76" s="31"/>
      <c r="M76" s="31"/>
      <c r="N76" s="31"/>
      <c r="O76" s="31"/>
      <c r="P76" s="31"/>
      <c r="Q76" s="31"/>
      <c r="R76" s="31"/>
      <c r="S76" s="31"/>
      <c r="T76" s="31"/>
      <c r="U76" s="31"/>
      <c r="V76" s="31"/>
      <c r="W76" s="31"/>
      <c r="X76" s="14">
        <f t="shared" si="64"/>
        <v>0</v>
      </c>
    </row>
    <row r="77" spans="2:24" ht="18" customHeight="1" x14ac:dyDescent="0.25">
      <c r="B77" s="30" t="s">
        <v>97</v>
      </c>
      <c r="C77" s="31" t="s">
        <v>24</v>
      </c>
      <c r="D77" s="31"/>
      <c r="E77" s="31"/>
      <c r="F77" s="31"/>
      <c r="G77" s="31"/>
      <c r="H77" s="31"/>
      <c r="I77" s="31"/>
      <c r="J77" s="31"/>
      <c r="K77" s="31"/>
      <c r="L77" s="31"/>
      <c r="M77" s="31"/>
      <c r="N77" s="31"/>
      <c r="O77" s="31"/>
      <c r="P77" s="31"/>
      <c r="Q77" s="31"/>
      <c r="R77" s="31"/>
      <c r="S77" s="31"/>
      <c r="T77" s="31"/>
      <c r="U77" s="31"/>
      <c r="V77" s="31"/>
      <c r="W77" s="31"/>
      <c r="X77" s="14">
        <f t="shared" si="64"/>
        <v>0</v>
      </c>
    </row>
    <row r="78" spans="2:24" ht="18" customHeight="1" x14ac:dyDescent="0.25">
      <c r="B78" s="30" t="s">
        <v>98</v>
      </c>
      <c r="C78" s="31" t="s">
        <v>24</v>
      </c>
      <c r="D78" s="31"/>
      <c r="E78" s="31"/>
      <c r="F78" s="31"/>
      <c r="G78" s="31"/>
      <c r="H78" s="31"/>
      <c r="I78" s="31"/>
      <c r="J78" s="31"/>
      <c r="K78" s="31"/>
      <c r="L78" s="31"/>
      <c r="M78" s="31"/>
      <c r="N78" s="31"/>
      <c r="O78" s="31"/>
      <c r="P78" s="31"/>
      <c r="Q78" s="31"/>
      <c r="R78" s="31"/>
      <c r="S78" s="31"/>
      <c r="T78" s="31"/>
      <c r="U78" s="31"/>
      <c r="V78" s="31"/>
      <c r="W78" s="31"/>
      <c r="X78" s="14">
        <f t="shared" si="64"/>
        <v>0</v>
      </c>
    </row>
    <row r="79" spans="2:24" ht="18" customHeight="1" x14ac:dyDescent="0.25">
      <c r="B79" s="30" t="s">
        <v>99</v>
      </c>
      <c r="C79" s="31" t="s">
        <v>24</v>
      </c>
      <c r="D79" s="31"/>
      <c r="E79" s="31"/>
      <c r="F79" s="31"/>
      <c r="G79" s="31"/>
      <c r="H79" s="31"/>
      <c r="I79" s="31"/>
      <c r="J79" s="31"/>
      <c r="K79" s="31"/>
      <c r="L79" s="31"/>
      <c r="M79" s="31"/>
      <c r="N79" s="31"/>
      <c r="O79" s="31"/>
      <c r="P79" s="31"/>
      <c r="Q79" s="31"/>
      <c r="R79" s="31"/>
      <c r="S79" s="31"/>
      <c r="T79" s="31"/>
      <c r="U79" s="31"/>
      <c r="V79" s="31"/>
      <c r="W79" s="31"/>
      <c r="X79" s="14">
        <f t="shared" si="64"/>
        <v>0</v>
      </c>
    </row>
    <row r="80" spans="2:24" ht="18" customHeight="1" x14ac:dyDescent="0.25">
      <c r="B80" s="30" t="s">
        <v>100</v>
      </c>
      <c r="C80" s="31" t="s">
        <v>24</v>
      </c>
      <c r="D80" s="31"/>
      <c r="E80" s="31"/>
      <c r="F80" s="31"/>
      <c r="G80" s="31"/>
      <c r="H80" s="31"/>
      <c r="I80" s="31"/>
      <c r="J80" s="31"/>
      <c r="K80" s="31"/>
      <c r="L80" s="31"/>
      <c r="M80" s="31"/>
      <c r="N80" s="31"/>
      <c r="O80" s="31"/>
      <c r="P80" s="31"/>
      <c r="Q80" s="31"/>
      <c r="R80" s="31"/>
      <c r="S80" s="31"/>
      <c r="T80" s="31"/>
      <c r="U80" s="31"/>
      <c r="V80" s="31"/>
      <c r="W80" s="31"/>
      <c r="X80" s="14">
        <f t="shared" si="64"/>
        <v>0</v>
      </c>
    </row>
    <row r="81" spans="2:24" ht="18" customHeight="1" x14ac:dyDescent="0.25">
      <c r="B81" s="30" t="s">
        <v>101</v>
      </c>
      <c r="C81" s="31" t="s">
        <v>24</v>
      </c>
      <c r="D81" s="31"/>
      <c r="E81" s="31"/>
      <c r="F81" s="31"/>
      <c r="G81" s="31"/>
      <c r="H81" s="31"/>
      <c r="I81" s="31"/>
      <c r="J81" s="31"/>
      <c r="K81" s="31"/>
      <c r="L81" s="31"/>
      <c r="M81" s="31"/>
      <c r="N81" s="31"/>
      <c r="O81" s="31"/>
      <c r="P81" s="31"/>
      <c r="Q81" s="31"/>
      <c r="R81" s="31"/>
      <c r="S81" s="31"/>
      <c r="T81" s="31"/>
      <c r="U81" s="31"/>
      <c r="V81" s="31"/>
      <c r="W81" s="31"/>
      <c r="X81" s="14">
        <f t="shared" si="64"/>
        <v>0</v>
      </c>
    </row>
    <row r="82" spans="2:24" ht="18" customHeight="1" x14ac:dyDescent="0.25">
      <c r="B82" s="30" t="s">
        <v>102</v>
      </c>
      <c r="C82" s="31" t="s">
        <v>24</v>
      </c>
      <c r="D82" s="31"/>
      <c r="E82" s="31"/>
      <c r="F82" s="31"/>
      <c r="G82" s="31"/>
      <c r="H82" s="31"/>
      <c r="I82" s="31"/>
      <c r="J82" s="31"/>
      <c r="K82" s="31"/>
      <c r="L82" s="31"/>
      <c r="M82" s="31"/>
      <c r="N82" s="31"/>
      <c r="O82" s="31"/>
      <c r="P82" s="31"/>
      <c r="Q82" s="31"/>
      <c r="R82" s="31"/>
      <c r="S82" s="31"/>
      <c r="T82" s="31"/>
      <c r="U82" s="31"/>
      <c r="V82" s="31"/>
      <c r="W82" s="31"/>
      <c r="X82" s="14">
        <f t="shared" si="64"/>
        <v>0</v>
      </c>
    </row>
    <row r="83" spans="2:24" ht="18" customHeight="1" x14ac:dyDescent="0.25">
      <c r="B83" s="30" t="s">
        <v>103</v>
      </c>
      <c r="C83" s="31" t="s">
        <v>24</v>
      </c>
      <c r="D83" s="31"/>
      <c r="E83" s="31"/>
      <c r="F83" s="31"/>
      <c r="G83" s="31"/>
      <c r="H83" s="31"/>
      <c r="I83" s="31"/>
      <c r="J83" s="31"/>
      <c r="K83" s="31"/>
      <c r="L83" s="31"/>
      <c r="M83" s="31"/>
      <c r="N83" s="31"/>
      <c r="O83" s="31"/>
      <c r="P83" s="31"/>
      <c r="Q83" s="31"/>
      <c r="R83" s="31"/>
      <c r="S83" s="31"/>
      <c r="T83" s="31"/>
      <c r="U83" s="31"/>
      <c r="V83" s="31"/>
      <c r="W83" s="31"/>
      <c r="X83" s="14">
        <f t="shared" si="64"/>
        <v>0</v>
      </c>
    </row>
    <row r="84" spans="2:24" ht="18" customHeight="1" x14ac:dyDescent="0.25">
      <c r="B84" s="32" t="s">
        <v>104</v>
      </c>
      <c r="C84" s="31"/>
      <c r="D84" s="14">
        <f>SUM(D74:D83)</f>
        <v>0</v>
      </c>
      <c r="E84" s="14">
        <f t="shared" ref="E84" si="65">SUM(E74:E83)</f>
        <v>0</v>
      </c>
      <c r="F84" s="14">
        <f t="shared" ref="F84" si="66">SUM(F74:F83)</f>
        <v>0</v>
      </c>
      <c r="G84" s="14">
        <f t="shared" ref="G84" si="67">SUM(G74:G83)</f>
        <v>0</v>
      </c>
      <c r="H84" s="14">
        <f t="shared" ref="H84" si="68">SUM(H74:H83)</f>
        <v>0</v>
      </c>
      <c r="I84" s="14">
        <f t="shared" ref="I84" si="69">SUM(I74:I83)</f>
        <v>0</v>
      </c>
      <c r="J84" s="14">
        <f t="shared" ref="J84" si="70">SUM(J74:J83)</f>
        <v>0</v>
      </c>
      <c r="K84" s="14">
        <f t="shared" ref="K84" si="71">SUM(K74:K83)</f>
        <v>0</v>
      </c>
      <c r="L84" s="14">
        <f t="shared" ref="L84" si="72">SUM(L74:L83)</f>
        <v>0</v>
      </c>
      <c r="M84" s="14">
        <f t="shared" ref="M84" si="73">SUM(M74:M83)</f>
        <v>0</v>
      </c>
      <c r="N84" s="14">
        <f t="shared" ref="N84" si="74">SUM(N74:N83)</f>
        <v>0</v>
      </c>
      <c r="O84" s="14">
        <f t="shared" ref="O84" si="75">SUM(O74:O83)</f>
        <v>0</v>
      </c>
      <c r="P84" s="14">
        <f t="shared" ref="P84" si="76">SUM(P74:P83)</f>
        <v>0</v>
      </c>
      <c r="Q84" s="14">
        <f t="shared" ref="Q84" si="77">SUM(Q74:Q83)</f>
        <v>0</v>
      </c>
      <c r="R84" s="14">
        <f t="shared" ref="R84:W84" si="78">SUM(R74:R83)</f>
        <v>0</v>
      </c>
      <c r="S84" s="14">
        <f t="shared" si="78"/>
        <v>0</v>
      </c>
      <c r="T84" s="14">
        <f t="shared" si="78"/>
        <v>0</v>
      </c>
      <c r="U84" s="14">
        <f t="shared" si="78"/>
        <v>0</v>
      </c>
      <c r="V84" s="14">
        <f t="shared" si="78"/>
        <v>0</v>
      </c>
      <c r="W84" s="14">
        <f t="shared" si="78"/>
        <v>0</v>
      </c>
      <c r="X84" s="14">
        <f t="shared" si="64"/>
        <v>0</v>
      </c>
    </row>
    <row r="85" spans="2:24" ht="3" customHeight="1" x14ac:dyDescent="0.25"/>
    <row r="86" spans="2:24" ht="18" customHeight="1" x14ac:dyDescent="0.25">
      <c r="B86" s="26" t="s">
        <v>20</v>
      </c>
      <c r="C86" s="27" t="s">
        <v>21</v>
      </c>
      <c r="D86" s="27">
        <v>1</v>
      </c>
      <c r="E86" s="27">
        <f>D86+1</f>
        <v>2</v>
      </c>
      <c r="F86" s="27">
        <f t="shared" ref="F86:R86" si="79">E86+1</f>
        <v>3</v>
      </c>
      <c r="G86" s="27">
        <f t="shared" si="79"/>
        <v>4</v>
      </c>
      <c r="H86" s="27">
        <f t="shared" si="79"/>
        <v>5</v>
      </c>
      <c r="I86" s="27">
        <f t="shared" si="79"/>
        <v>6</v>
      </c>
      <c r="J86" s="27">
        <f t="shared" si="79"/>
        <v>7</v>
      </c>
      <c r="K86" s="27">
        <f t="shared" si="79"/>
        <v>8</v>
      </c>
      <c r="L86" s="27">
        <f t="shared" si="79"/>
        <v>9</v>
      </c>
      <c r="M86" s="27">
        <f t="shared" si="79"/>
        <v>10</v>
      </c>
      <c r="N86" s="27">
        <f t="shared" si="79"/>
        <v>11</v>
      </c>
      <c r="O86" s="27">
        <f t="shared" si="79"/>
        <v>12</v>
      </c>
      <c r="P86" s="27">
        <f t="shared" si="79"/>
        <v>13</v>
      </c>
      <c r="Q86" s="27">
        <f t="shared" si="79"/>
        <v>14</v>
      </c>
      <c r="R86" s="27">
        <f t="shared" si="79"/>
        <v>15</v>
      </c>
      <c r="S86" s="27">
        <f t="shared" ref="S86" si="80">R86+1</f>
        <v>16</v>
      </c>
      <c r="T86" s="27">
        <f t="shared" ref="T86" si="81">S86+1</f>
        <v>17</v>
      </c>
      <c r="U86" s="27">
        <f t="shared" ref="U86" si="82">T86+1</f>
        <v>18</v>
      </c>
      <c r="V86" s="27">
        <f t="shared" ref="V86" si="83">U86+1</f>
        <v>19</v>
      </c>
      <c r="W86" s="27">
        <f t="shared" ref="W86" si="84">V86+1</f>
        <v>20</v>
      </c>
      <c r="X86" s="27" t="s">
        <v>22</v>
      </c>
    </row>
    <row r="87" spans="2:24" ht="18" customHeight="1" x14ac:dyDescent="0.25">
      <c r="B87" s="36" t="s">
        <v>110</v>
      </c>
      <c r="C87" s="37"/>
      <c r="D87" s="38"/>
      <c r="E87" s="38"/>
      <c r="F87" s="38"/>
      <c r="G87" s="38"/>
      <c r="H87" s="38"/>
      <c r="I87" s="38"/>
      <c r="J87" s="38"/>
      <c r="K87" s="38"/>
      <c r="L87" s="38"/>
      <c r="M87" s="38"/>
      <c r="N87" s="38"/>
      <c r="O87" s="38"/>
      <c r="P87" s="38"/>
      <c r="Q87" s="38"/>
      <c r="R87" s="38"/>
      <c r="S87" s="38"/>
      <c r="T87" s="38"/>
      <c r="U87" s="38"/>
      <c r="V87" s="38"/>
      <c r="W87" s="38"/>
      <c r="X87" s="39"/>
    </row>
    <row r="88" spans="2:24" ht="18" customHeight="1" x14ac:dyDescent="0.25">
      <c r="B88" s="28" t="s">
        <v>93</v>
      </c>
      <c r="C88" s="29"/>
      <c r="D88" s="29"/>
      <c r="E88" s="29"/>
      <c r="F88" s="29"/>
      <c r="G88" s="29"/>
      <c r="H88" s="29"/>
      <c r="I88" s="29"/>
      <c r="J88" s="29"/>
      <c r="K88" s="29"/>
      <c r="L88" s="29"/>
      <c r="M88" s="29"/>
      <c r="N88" s="29"/>
      <c r="O88" s="29"/>
      <c r="P88" s="29"/>
      <c r="Q88" s="29"/>
      <c r="R88" s="29"/>
      <c r="S88" s="29"/>
      <c r="T88" s="29"/>
      <c r="U88" s="29"/>
      <c r="V88" s="29"/>
      <c r="W88" s="29"/>
      <c r="X88" s="29"/>
    </row>
    <row r="89" spans="2:24" ht="18" customHeight="1" x14ac:dyDescent="0.25">
      <c r="B89" s="30" t="s">
        <v>94</v>
      </c>
      <c r="C89" s="31" t="s">
        <v>24</v>
      </c>
      <c r="D89" s="31"/>
      <c r="E89" s="31"/>
      <c r="F89" s="31"/>
      <c r="G89" s="31"/>
      <c r="H89" s="31"/>
      <c r="I89" s="31"/>
      <c r="J89" s="31"/>
      <c r="K89" s="31"/>
      <c r="L89" s="31"/>
      <c r="M89" s="31"/>
      <c r="N89" s="31"/>
      <c r="O89" s="31"/>
      <c r="P89" s="31"/>
      <c r="Q89" s="31"/>
      <c r="R89" s="31"/>
      <c r="S89" s="31"/>
      <c r="T89" s="31"/>
      <c r="U89" s="31"/>
      <c r="V89" s="31"/>
      <c r="W89" s="31"/>
      <c r="X89" s="14">
        <f>SUM(D89:W89)</f>
        <v>0</v>
      </c>
    </row>
    <row r="90" spans="2:24" ht="18" customHeight="1" x14ac:dyDescent="0.25">
      <c r="B90" s="30" t="s">
        <v>95</v>
      </c>
      <c r="C90" s="31" t="s">
        <v>24</v>
      </c>
      <c r="D90" s="31"/>
      <c r="E90" s="31"/>
      <c r="F90" s="31"/>
      <c r="G90" s="31"/>
      <c r="H90" s="31"/>
      <c r="I90" s="31"/>
      <c r="J90" s="31"/>
      <c r="K90" s="31"/>
      <c r="L90" s="31"/>
      <c r="M90" s="31"/>
      <c r="N90" s="31"/>
      <c r="O90" s="31"/>
      <c r="P90" s="31"/>
      <c r="Q90" s="31"/>
      <c r="R90" s="31"/>
      <c r="S90" s="31"/>
      <c r="T90" s="31"/>
      <c r="U90" s="31"/>
      <c r="V90" s="31"/>
      <c r="W90" s="31"/>
      <c r="X90" s="14">
        <f t="shared" ref="X90:X99" si="85">SUM(D90:W90)</f>
        <v>0</v>
      </c>
    </row>
    <row r="91" spans="2:24" ht="18" customHeight="1" x14ac:dyDescent="0.25">
      <c r="B91" s="30" t="s">
        <v>96</v>
      </c>
      <c r="C91" s="31" t="s">
        <v>24</v>
      </c>
      <c r="D91" s="31"/>
      <c r="E91" s="31"/>
      <c r="F91" s="31"/>
      <c r="G91" s="31"/>
      <c r="H91" s="31"/>
      <c r="I91" s="31"/>
      <c r="J91" s="31"/>
      <c r="K91" s="31"/>
      <c r="L91" s="31"/>
      <c r="M91" s="31"/>
      <c r="N91" s="31"/>
      <c r="O91" s="31"/>
      <c r="P91" s="31"/>
      <c r="Q91" s="31"/>
      <c r="R91" s="31"/>
      <c r="S91" s="31"/>
      <c r="T91" s="31"/>
      <c r="U91" s="31"/>
      <c r="V91" s="31"/>
      <c r="W91" s="31"/>
      <c r="X91" s="14">
        <f t="shared" si="85"/>
        <v>0</v>
      </c>
    </row>
    <row r="92" spans="2:24" ht="18" customHeight="1" x14ac:dyDescent="0.25">
      <c r="B92" s="30" t="s">
        <v>97</v>
      </c>
      <c r="C92" s="31" t="s">
        <v>24</v>
      </c>
      <c r="D92" s="31"/>
      <c r="E92" s="31"/>
      <c r="F92" s="31"/>
      <c r="G92" s="31"/>
      <c r="H92" s="31"/>
      <c r="I92" s="31"/>
      <c r="J92" s="31"/>
      <c r="K92" s="31"/>
      <c r="L92" s="31"/>
      <c r="M92" s="31"/>
      <c r="N92" s="31"/>
      <c r="O92" s="31"/>
      <c r="P92" s="31"/>
      <c r="Q92" s="31"/>
      <c r="R92" s="31"/>
      <c r="S92" s="31"/>
      <c r="T92" s="31"/>
      <c r="U92" s="31"/>
      <c r="V92" s="31"/>
      <c r="W92" s="31"/>
      <c r="X92" s="14">
        <f t="shared" si="85"/>
        <v>0</v>
      </c>
    </row>
    <row r="93" spans="2:24" ht="18" customHeight="1" x14ac:dyDescent="0.25">
      <c r="B93" s="30" t="s">
        <v>98</v>
      </c>
      <c r="C93" s="31" t="s">
        <v>24</v>
      </c>
      <c r="D93" s="31"/>
      <c r="E93" s="31"/>
      <c r="F93" s="31"/>
      <c r="G93" s="31"/>
      <c r="H93" s="31"/>
      <c r="I93" s="31"/>
      <c r="J93" s="31"/>
      <c r="K93" s="31"/>
      <c r="L93" s="31"/>
      <c r="M93" s="31"/>
      <c r="N93" s="31"/>
      <c r="O93" s="31"/>
      <c r="P93" s="31"/>
      <c r="Q93" s="31"/>
      <c r="R93" s="31"/>
      <c r="S93" s="31"/>
      <c r="T93" s="31"/>
      <c r="U93" s="31"/>
      <c r="V93" s="31"/>
      <c r="W93" s="31"/>
      <c r="X93" s="14">
        <f t="shared" si="85"/>
        <v>0</v>
      </c>
    </row>
    <row r="94" spans="2:24" ht="18" customHeight="1" x14ac:dyDescent="0.25">
      <c r="B94" s="30" t="s">
        <v>99</v>
      </c>
      <c r="C94" s="31" t="s">
        <v>24</v>
      </c>
      <c r="D94" s="31"/>
      <c r="E94" s="31"/>
      <c r="F94" s="31"/>
      <c r="G94" s="31"/>
      <c r="H94" s="31"/>
      <c r="I94" s="31"/>
      <c r="J94" s="31"/>
      <c r="K94" s="31"/>
      <c r="L94" s="31"/>
      <c r="M94" s="31"/>
      <c r="N94" s="31"/>
      <c r="O94" s="31"/>
      <c r="P94" s="31"/>
      <c r="Q94" s="31"/>
      <c r="R94" s="31"/>
      <c r="S94" s="31"/>
      <c r="T94" s="31"/>
      <c r="U94" s="31"/>
      <c r="V94" s="31"/>
      <c r="W94" s="31"/>
      <c r="X94" s="14">
        <f t="shared" si="85"/>
        <v>0</v>
      </c>
    </row>
    <row r="95" spans="2:24" ht="18" customHeight="1" x14ac:dyDescent="0.25">
      <c r="B95" s="30" t="s">
        <v>100</v>
      </c>
      <c r="C95" s="31" t="s">
        <v>24</v>
      </c>
      <c r="D95" s="31"/>
      <c r="E95" s="31"/>
      <c r="F95" s="31"/>
      <c r="G95" s="31"/>
      <c r="H95" s="31"/>
      <c r="I95" s="31"/>
      <c r="J95" s="31"/>
      <c r="K95" s="31"/>
      <c r="L95" s="31"/>
      <c r="M95" s="31"/>
      <c r="N95" s="31"/>
      <c r="O95" s="31"/>
      <c r="P95" s="31"/>
      <c r="Q95" s="31"/>
      <c r="R95" s="31"/>
      <c r="S95" s="31"/>
      <c r="T95" s="31"/>
      <c r="U95" s="31"/>
      <c r="V95" s="31"/>
      <c r="W95" s="31"/>
      <c r="X95" s="14">
        <f t="shared" si="85"/>
        <v>0</v>
      </c>
    </row>
    <row r="96" spans="2:24" ht="18" customHeight="1" x14ac:dyDescent="0.25">
      <c r="B96" s="30" t="s">
        <v>101</v>
      </c>
      <c r="C96" s="31" t="s">
        <v>24</v>
      </c>
      <c r="D96" s="31"/>
      <c r="E96" s="31"/>
      <c r="F96" s="31"/>
      <c r="G96" s="31"/>
      <c r="H96" s="31"/>
      <c r="I96" s="31"/>
      <c r="J96" s="31"/>
      <c r="K96" s="31"/>
      <c r="L96" s="31"/>
      <c r="M96" s="31"/>
      <c r="N96" s="31"/>
      <c r="O96" s="31"/>
      <c r="P96" s="31"/>
      <c r="Q96" s="31"/>
      <c r="R96" s="31"/>
      <c r="S96" s="31"/>
      <c r="T96" s="31"/>
      <c r="U96" s="31"/>
      <c r="V96" s="31"/>
      <c r="W96" s="31"/>
      <c r="X96" s="14">
        <f t="shared" si="85"/>
        <v>0</v>
      </c>
    </row>
    <row r="97" spans="2:24" ht="18" customHeight="1" x14ac:dyDescent="0.25">
      <c r="B97" s="30" t="s">
        <v>102</v>
      </c>
      <c r="C97" s="31" t="s">
        <v>24</v>
      </c>
      <c r="D97" s="31"/>
      <c r="E97" s="31"/>
      <c r="F97" s="31"/>
      <c r="G97" s="31"/>
      <c r="H97" s="31"/>
      <c r="I97" s="31"/>
      <c r="J97" s="31"/>
      <c r="K97" s="31"/>
      <c r="L97" s="31"/>
      <c r="M97" s="31"/>
      <c r="N97" s="31"/>
      <c r="O97" s="31"/>
      <c r="P97" s="31"/>
      <c r="Q97" s="31"/>
      <c r="R97" s="31"/>
      <c r="S97" s="31"/>
      <c r="T97" s="31"/>
      <c r="U97" s="31"/>
      <c r="V97" s="31"/>
      <c r="W97" s="31"/>
      <c r="X97" s="14">
        <f t="shared" si="85"/>
        <v>0</v>
      </c>
    </row>
    <row r="98" spans="2:24" ht="18" customHeight="1" x14ac:dyDescent="0.25">
      <c r="B98" s="30" t="s">
        <v>103</v>
      </c>
      <c r="C98" s="31" t="s">
        <v>24</v>
      </c>
      <c r="D98" s="31"/>
      <c r="E98" s="31"/>
      <c r="F98" s="31"/>
      <c r="G98" s="31"/>
      <c r="H98" s="31"/>
      <c r="I98" s="31"/>
      <c r="J98" s="31"/>
      <c r="K98" s="31"/>
      <c r="L98" s="31"/>
      <c r="M98" s="31"/>
      <c r="N98" s="31"/>
      <c r="O98" s="31"/>
      <c r="P98" s="31"/>
      <c r="Q98" s="31"/>
      <c r="R98" s="31"/>
      <c r="S98" s="31"/>
      <c r="T98" s="31"/>
      <c r="U98" s="31"/>
      <c r="V98" s="31"/>
      <c r="W98" s="31"/>
      <c r="X98" s="14">
        <f t="shared" si="85"/>
        <v>0</v>
      </c>
    </row>
    <row r="99" spans="2:24" ht="18" customHeight="1" x14ac:dyDescent="0.25">
      <c r="B99" s="32" t="s">
        <v>104</v>
      </c>
      <c r="C99" s="31"/>
      <c r="D99" s="14">
        <f>SUM(D89:D98)</f>
        <v>0</v>
      </c>
      <c r="E99" s="14">
        <f t="shared" ref="E99" si="86">SUM(E89:E98)</f>
        <v>0</v>
      </c>
      <c r="F99" s="14">
        <f t="shared" ref="F99" si="87">SUM(F89:F98)</f>
        <v>0</v>
      </c>
      <c r="G99" s="14">
        <f t="shared" ref="G99" si="88">SUM(G89:G98)</f>
        <v>0</v>
      </c>
      <c r="H99" s="14">
        <f t="shared" ref="H99" si="89">SUM(H89:H98)</f>
        <v>0</v>
      </c>
      <c r="I99" s="14">
        <f t="shared" ref="I99" si="90">SUM(I89:I98)</f>
        <v>0</v>
      </c>
      <c r="J99" s="14">
        <f t="shared" ref="J99" si="91">SUM(J89:J98)</f>
        <v>0</v>
      </c>
      <c r="K99" s="14">
        <f t="shared" ref="K99" si="92">SUM(K89:K98)</f>
        <v>0</v>
      </c>
      <c r="L99" s="14">
        <f t="shared" ref="L99" si="93">SUM(L89:L98)</f>
        <v>0</v>
      </c>
      <c r="M99" s="14">
        <f t="shared" ref="M99" si="94">SUM(M89:M98)</f>
        <v>0</v>
      </c>
      <c r="N99" s="14">
        <f t="shared" ref="N99" si="95">SUM(N89:N98)</f>
        <v>0</v>
      </c>
      <c r="O99" s="14">
        <f t="shared" ref="O99" si="96">SUM(O89:O98)</f>
        <v>0</v>
      </c>
      <c r="P99" s="14">
        <f t="shared" ref="P99" si="97">SUM(P89:P98)</f>
        <v>0</v>
      </c>
      <c r="Q99" s="14">
        <f t="shared" ref="Q99" si="98">SUM(Q89:Q98)</f>
        <v>0</v>
      </c>
      <c r="R99" s="14">
        <f t="shared" ref="R99:W99" si="99">SUM(R89:R98)</f>
        <v>0</v>
      </c>
      <c r="S99" s="14">
        <f t="shared" si="99"/>
        <v>0</v>
      </c>
      <c r="T99" s="14">
        <f t="shared" si="99"/>
        <v>0</v>
      </c>
      <c r="U99" s="14">
        <f t="shared" si="99"/>
        <v>0</v>
      </c>
      <c r="V99" s="14">
        <f t="shared" si="99"/>
        <v>0</v>
      </c>
      <c r="W99" s="14">
        <f t="shared" si="99"/>
        <v>0</v>
      </c>
      <c r="X99" s="14">
        <f t="shared" si="85"/>
        <v>0</v>
      </c>
    </row>
    <row r="100" spans="2:24" ht="3" customHeight="1" x14ac:dyDescent="0.25"/>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2B6A8-7894-45CD-9890-1DAD6DA51493}">
  <dimension ref="B6:X100"/>
  <sheetViews>
    <sheetView showGridLines="0" zoomScale="55" zoomScaleNormal="55" workbookViewId="0">
      <selection activeCell="X89" sqref="X89:X99"/>
    </sheetView>
  </sheetViews>
  <sheetFormatPr defaultColWidth="11.7109375" defaultRowHeight="18" customHeight="1" x14ac:dyDescent="0.25"/>
  <cols>
    <col min="1" max="1" width="9.28515625" style="2" customWidth="1"/>
    <col min="2" max="2" width="44.85546875" style="2" bestFit="1" customWidth="1"/>
    <col min="3" max="3" width="19.28515625" style="2" bestFit="1" customWidth="1"/>
    <col min="4" max="4" width="10.140625" style="2" customWidth="1"/>
    <col min="5" max="16384" width="11.7109375" style="2"/>
  </cols>
  <sheetData>
    <row r="6" spans="2:24" ht="18" customHeight="1" x14ac:dyDescent="0.25">
      <c r="B6" s="11" t="s">
        <v>111</v>
      </c>
    </row>
    <row r="7" spans="2:24" ht="3" customHeight="1" x14ac:dyDescent="0.25"/>
    <row r="8" spans="2:24" ht="127.5" customHeight="1" x14ac:dyDescent="0.25">
      <c r="B8" s="64" t="s">
        <v>140</v>
      </c>
      <c r="C8" s="64"/>
      <c r="D8" s="64"/>
      <c r="E8" s="64"/>
      <c r="F8" s="64"/>
      <c r="G8" s="64"/>
      <c r="H8" s="64"/>
      <c r="I8" s="64"/>
      <c r="J8" s="64"/>
      <c r="K8" s="64"/>
      <c r="L8" s="64"/>
      <c r="M8" s="64"/>
      <c r="N8" s="64"/>
      <c r="O8" s="64"/>
      <c r="P8" s="64"/>
      <c r="Q8" s="64"/>
      <c r="R8" s="64"/>
      <c r="S8" s="64"/>
      <c r="T8" s="64"/>
      <c r="U8" s="64"/>
      <c r="V8" s="64"/>
      <c r="W8" s="64"/>
      <c r="X8" s="64"/>
    </row>
    <row r="9" spans="2:24" ht="15.75" x14ac:dyDescent="0.25">
      <c r="B9" s="3"/>
      <c r="C9" s="3"/>
      <c r="D9" s="3"/>
      <c r="E9" s="3"/>
      <c r="F9" s="3"/>
      <c r="G9" s="3"/>
      <c r="H9" s="3"/>
      <c r="I9" s="3"/>
      <c r="J9" s="3"/>
      <c r="K9" s="3"/>
      <c r="L9" s="3"/>
      <c r="M9" s="3"/>
    </row>
    <row r="10" spans="2:24" ht="18" customHeight="1" x14ac:dyDescent="0.25">
      <c r="B10" s="26" t="s">
        <v>20</v>
      </c>
      <c r="C10" s="27" t="s">
        <v>21</v>
      </c>
      <c r="D10" s="27">
        <v>1</v>
      </c>
      <c r="E10" s="27">
        <f>D10+1</f>
        <v>2</v>
      </c>
      <c r="F10" s="27">
        <f t="shared" ref="F10:R10" si="0">E10+1</f>
        <v>3</v>
      </c>
      <c r="G10" s="27">
        <f t="shared" si="0"/>
        <v>4</v>
      </c>
      <c r="H10" s="27">
        <f t="shared" si="0"/>
        <v>5</v>
      </c>
      <c r="I10" s="27">
        <f t="shared" si="0"/>
        <v>6</v>
      </c>
      <c r="J10" s="27">
        <f t="shared" si="0"/>
        <v>7</v>
      </c>
      <c r="K10" s="27">
        <f t="shared" si="0"/>
        <v>8</v>
      </c>
      <c r="L10" s="27">
        <f t="shared" si="0"/>
        <v>9</v>
      </c>
      <c r="M10" s="27">
        <f t="shared" si="0"/>
        <v>10</v>
      </c>
      <c r="N10" s="27">
        <f t="shared" si="0"/>
        <v>11</v>
      </c>
      <c r="O10" s="27">
        <f t="shared" si="0"/>
        <v>12</v>
      </c>
      <c r="P10" s="27">
        <f t="shared" si="0"/>
        <v>13</v>
      </c>
      <c r="Q10" s="27">
        <f t="shared" si="0"/>
        <v>14</v>
      </c>
      <c r="R10" s="27">
        <f t="shared" si="0"/>
        <v>15</v>
      </c>
      <c r="S10" s="27">
        <f t="shared" ref="S10" si="1">R10+1</f>
        <v>16</v>
      </c>
      <c r="T10" s="27">
        <f t="shared" ref="T10" si="2">S10+1</f>
        <v>17</v>
      </c>
      <c r="U10" s="27">
        <f t="shared" ref="U10" si="3">T10+1</f>
        <v>18</v>
      </c>
      <c r="V10" s="27">
        <f t="shared" ref="V10" si="4">U10+1</f>
        <v>19</v>
      </c>
      <c r="W10" s="27">
        <f t="shared" ref="W10" si="5">V10+1</f>
        <v>20</v>
      </c>
      <c r="X10" s="27" t="s">
        <v>22</v>
      </c>
    </row>
    <row r="11" spans="2:24" ht="18" customHeight="1" x14ac:dyDescent="0.25">
      <c r="B11" s="36" t="s">
        <v>92</v>
      </c>
      <c r="C11" s="37"/>
      <c r="D11" s="38"/>
      <c r="E11" s="38"/>
      <c r="F11" s="38"/>
      <c r="G11" s="38"/>
      <c r="H11" s="38"/>
      <c r="I11" s="38"/>
      <c r="J11" s="38"/>
      <c r="K11" s="38"/>
      <c r="L11" s="38"/>
      <c r="M11" s="38"/>
      <c r="N11" s="38"/>
      <c r="O11" s="38"/>
      <c r="P11" s="38"/>
      <c r="Q11" s="38"/>
      <c r="R11" s="38"/>
      <c r="S11" s="38"/>
      <c r="T11" s="38"/>
      <c r="U11" s="38"/>
      <c r="V11" s="38"/>
      <c r="W11" s="38"/>
      <c r="X11" s="39"/>
    </row>
    <row r="12" spans="2:24" ht="18" customHeight="1" x14ac:dyDescent="0.25">
      <c r="B12" s="28" t="s">
        <v>93</v>
      </c>
      <c r="C12" s="29"/>
      <c r="D12" s="29"/>
      <c r="E12" s="29"/>
      <c r="F12" s="29"/>
      <c r="G12" s="29"/>
      <c r="H12" s="29"/>
      <c r="I12" s="29"/>
      <c r="J12" s="29"/>
      <c r="K12" s="29"/>
      <c r="L12" s="29"/>
      <c r="M12" s="29"/>
      <c r="N12" s="29"/>
      <c r="O12" s="29"/>
      <c r="P12" s="29"/>
      <c r="Q12" s="29"/>
      <c r="R12" s="29"/>
      <c r="S12" s="29"/>
      <c r="T12" s="29"/>
      <c r="U12" s="29"/>
      <c r="V12" s="29"/>
      <c r="W12" s="29"/>
      <c r="X12" s="29"/>
    </row>
    <row r="13" spans="2:24" ht="18" customHeight="1" x14ac:dyDescent="0.25">
      <c r="B13" s="30" t="s">
        <v>94</v>
      </c>
      <c r="C13" s="31" t="s">
        <v>21</v>
      </c>
      <c r="D13" s="31"/>
      <c r="E13" s="31"/>
      <c r="F13" s="31"/>
      <c r="G13" s="31"/>
      <c r="H13" s="31"/>
      <c r="I13" s="31"/>
      <c r="J13" s="31"/>
      <c r="K13" s="31"/>
      <c r="L13" s="31"/>
      <c r="M13" s="31"/>
      <c r="N13" s="31"/>
      <c r="O13" s="31"/>
      <c r="P13" s="31"/>
      <c r="Q13" s="31"/>
      <c r="R13" s="31"/>
      <c r="S13" s="31"/>
      <c r="T13" s="31"/>
      <c r="U13" s="31"/>
      <c r="V13" s="31"/>
      <c r="W13" s="31"/>
      <c r="X13" s="14">
        <f>SUM(D13:W13)</f>
        <v>0</v>
      </c>
    </row>
    <row r="14" spans="2:24" ht="18" customHeight="1" x14ac:dyDescent="0.25">
      <c r="B14" s="30" t="s">
        <v>95</v>
      </c>
      <c r="C14" s="31" t="s">
        <v>21</v>
      </c>
      <c r="D14" s="31"/>
      <c r="E14" s="31"/>
      <c r="F14" s="31"/>
      <c r="G14" s="31"/>
      <c r="H14" s="31"/>
      <c r="I14" s="31"/>
      <c r="J14" s="31"/>
      <c r="K14" s="31"/>
      <c r="L14" s="31"/>
      <c r="M14" s="31"/>
      <c r="N14" s="31"/>
      <c r="O14" s="31"/>
      <c r="P14" s="31"/>
      <c r="Q14" s="31"/>
      <c r="R14" s="31"/>
      <c r="S14" s="31"/>
      <c r="T14" s="31"/>
      <c r="U14" s="31"/>
      <c r="V14" s="31"/>
      <c r="W14" s="31"/>
      <c r="X14" s="14">
        <f t="shared" ref="X14:X23" si="6">SUM(D14:W14)</f>
        <v>0</v>
      </c>
    </row>
    <row r="15" spans="2:24" ht="18" customHeight="1" x14ac:dyDescent="0.25">
      <c r="B15" s="30" t="s">
        <v>96</v>
      </c>
      <c r="C15" s="31" t="s">
        <v>21</v>
      </c>
      <c r="D15" s="31"/>
      <c r="E15" s="31"/>
      <c r="F15" s="31"/>
      <c r="G15" s="31"/>
      <c r="H15" s="31"/>
      <c r="I15" s="31"/>
      <c r="J15" s="31"/>
      <c r="K15" s="31"/>
      <c r="L15" s="31"/>
      <c r="M15" s="31"/>
      <c r="N15" s="31"/>
      <c r="O15" s="31"/>
      <c r="P15" s="31"/>
      <c r="Q15" s="31"/>
      <c r="R15" s="31"/>
      <c r="S15" s="31"/>
      <c r="T15" s="31"/>
      <c r="U15" s="31"/>
      <c r="V15" s="31"/>
      <c r="W15" s="31"/>
      <c r="X15" s="14">
        <f t="shared" si="6"/>
        <v>0</v>
      </c>
    </row>
    <row r="16" spans="2:24" ht="18" customHeight="1" x14ac:dyDescent="0.25">
      <c r="B16" s="30" t="s">
        <v>97</v>
      </c>
      <c r="C16" s="31" t="s">
        <v>21</v>
      </c>
      <c r="D16" s="31"/>
      <c r="E16" s="31"/>
      <c r="F16" s="31"/>
      <c r="G16" s="31"/>
      <c r="H16" s="31"/>
      <c r="I16" s="31"/>
      <c r="J16" s="31"/>
      <c r="K16" s="31"/>
      <c r="L16" s="31"/>
      <c r="M16" s="31"/>
      <c r="N16" s="31"/>
      <c r="O16" s="31"/>
      <c r="P16" s="31"/>
      <c r="Q16" s="31"/>
      <c r="R16" s="31"/>
      <c r="S16" s="31"/>
      <c r="T16" s="31"/>
      <c r="U16" s="31"/>
      <c r="V16" s="31"/>
      <c r="W16" s="31"/>
      <c r="X16" s="14">
        <f t="shared" si="6"/>
        <v>0</v>
      </c>
    </row>
    <row r="17" spans="2:24" ht="18" customHeight="1" x14ac:dyDescent="0.25">
      <c r="B17" s="30" t="s">
        <v>98</v>
      </c>
      <c r="C17" s="31" t="s">
        <v>21</v>
      </c>
      <c r="D17" s="31"/>
      <c r="E17" s="31"/>
      <c r="F17" s="31"/>
      <c r="G17" s="31"/>
      <c r="H17" s="31"/>
      <c r="I17" s="31"/>
      <c r="J17" s="31"/>
      <c r="K17" s="31"/>
      <c r="L17" s="31"/>
      <c r="M17" s="31"/>
      <c r="N17" s="31"/>
      <c r="O17" s="31"/>
      <c r="P17" s="31"/>
      <c r="Q17" s="31"/>
      <c r="R17" s="31"/>
      <c r="S17" s="31"/>
      <c r="T17" s="31"/>
      <c r="U17" s="31"/>
      <c r="V17" s="31"/>
      <c r="W17" s="31"/>
      <c r="X17" s="14">
        <f t="shared" si="6"/>
        <v>0</v>
      </c>
    </row>
    <row r="18" spans="2:24" ht="18" customHeight="1" x14ac:dyDescent="0.25">
      <c r="B18" s="30" t="s">
        <v>99</v>
      </c>
      <c r="C18" s="31" t="s">
        <v>21</v>
      </c>
      <c r="D18" s="31"/>
      <c r="E18" s="31"/>
      <c r="F18" s="31"/>
      <c r="G18" s="31"/>
      <c r="H18" s="31"/>
      <c r="I18" s="31"/>
      <c r="J18" s="31"/>
      <c r="K18" s="31"/>
      <c r="L18" s="31"/>
      <c r="M18" s="31"/>
      <c r="N18" s="31"/>
      <c r="O18" s="31"/>
      <c r="P18" s="31"/>
      <c r="Q18" s="31"/>
      <c r="R18" s="31"/>
      <c r="S18" s="31"/>
      <c r="T18" s="31"/>
      <c r="U18" s="31"/>
      <c r="V18" s="31"/>
      <c r="W18" s="31"/>
      <c r="X18" s="14">
        <f t="shared" si="6"/>
        <v>0</v>
      </c>
    </row>
    <row r="19" spans="2:24" ht="18" customHeight="1" x14ac:dyDescent="0.25">
      <c r="B19" s="30" t="s">
        <v>100</v>
      </c>
      <c r="C19" s="31" t="s">
        <v>21</v>
      </c>
      <c r="D19" s="31"/>
      <c r="E19" s="31"/>
      <c r="F19" s="31"/>
      <c r="G19" s="31"/>
      <c r="H19" s="31"/>
      <c r="I19" s="31"/>
      <c r="J19" s="31"/>
      <c r="K19" s="31"/>
      <c r="L19" s="31"/>
      <c r="M19" s="31"/>
      <c r="N19" s="31"/>
      <c r="O19" s="31"/>
      <c r="P19" s="31"/>
      <c r="Q19" s="31"/>
      <c r="R19" s="31"/>
      <c r="S19" s="31"/>
      <c r="T19" s="31"/>
      <c r="U19" s="31"/>
      <c r="V19" s="31"/>
      <c r="W19" s="31"/>
      <c r="X19" s="14">
        <f t="shared" si="6"/>
        <v>0</v>
      </c>
    </row>
    <row r="20" spans="2:24" ht="18" customHeight="1" x14ac:dyDescent="0.25">
      <c r="B20" s="30" t="s">
        <v>101</v>
      </c>
      <c r="C20" s="31" t="s">
        <v>21</v>
      </c>
      <c r="D20" s="31"/>
      <c r="E20" s="31"/>
      <c r="F20" s="31"/>
      <c r="G20" s="31"/>
      <c r="H20" s="31"/>
      <c r="I20" s="31"/>
      <c r="J20" s="31"/>
      <c r="K20" s="31"/>
      <c r="L20" s="31"/>
      <c r="M20" s="31"/>
      <c r="N20" s="31"/>
      <c r="O20" s="31"/>
      <c r="P20" s="31"/>
      <c r="Q20" s="31"/>
      <c r="R20" s="31"/>
      <c r="S20" s="31"/>
      <c r="T20" s="31"/>
      <c r="U20" s="31"/>
      <c r="V20" s="31"/>
      <c r="W20" s="31"/>
      <c r="X20" s="14">
        <f t="shared" si="6"/>
        <v>0</v>
      </c>
    </row>
    <row r="21" spans="2:24" ht="18" customHeight="1" x14ac:dyDescent="0.25">
      <c r="B21" s="30" t="s">
        <v>102</v>
      </c>
      <c r="C21" s="31" t="s">
        <v>21</v>
      </c>
      <c r="D21" s="31"/>
      <c r="E21" s="31"/>
      <c r="F21" s="31"/>
      <c r="G21" s="31"/>
      <c r="H21" s="31"/>
      <c r="I21" s="31"/>
      <c r="J21" s="31"/>
      <c r="K21" s="31"/>
      <c r="L21" s="31"/>
      <c r="M21" s="31"/>
      <c r="N21" s="31"/>
      <c r="O21" s="31"/>
      <c r="P21" s="31"/>
      <c r="Q21" s="31"/>
      <c r="R21" s="31"/>
      <c r="S21" s="31"/>
      <c r="T21" s="31"/>
      <c r="U21" s="31"/>
      <c r="V21" s="31"/>
      <c r="W21" s="31"/>
      <c r="X21" s="14">
        <f t="shared" si="6"/>
        <v>0</v>
      </c>
    </row>
    <row r="22" spans="2:24" ht="18" customHeight="1" x14ac:dyDescent="0.25">
      <c r="B22" s="30" t="s">
        <v>103</v>
      </c>
      <c r="C22" s="31" t="s">
        <v>21</v>
      </c>
      <c r="D22" s="31"/>
      <c r="E22" s="31"/>
      <c r="F22" s="31"/>
      <c r="G22" s="31"/>
      <c r="H22" s="31"/>
      <c r="I22" s="31"/>
      <c r="J22" s="31"/>
      <c r="K22" s="31"/>
      <c r="L22" s="31"/>
      <c r="M22" s="31"/>
      <c r="N22" s="31"/>
      <c r="O22" s="31"/>
      <c r="P22" s="31"/>
      <c r="Q22" s="31"/>
      <c r="R22" s="31"/>
      <c r="S22" s="31"/>
      <c r="T22" s="31"/>
      <c r="U22" s="31"/>
      <c r="V22" s="31"/>
      <c r="W22" s="31"/>
      <c r="X22" s="14">
        <f t="shared" si="6"/>
        <v>0</v>
      </c>
    </row>
    <row r="23" spans="2:24" ht="18" customHeight="1" x14ac:dyDescent="0.25">
      <c r="B23" s="32" t="s">
        <v>104</v>
      </c>
      <c r="C23" s="31"/>
      <c r="D23" s="14">
        <f>SUM(D13:D22)</f>
        <v>0</v>
      </c>
      <c r="E23" s="14">
        <f t="shared" ref="E23:R23" si="7">SUM(E13:E22)</f>
        <v>0</v>
      </c>
      <c r="F23" s="14">
        <f t="shared" si="7"/>
        <v>0</v>
      </c>
      <c r="G23" s="14">
        <f t="shared" si="7"/>
        <v>0</v>
      </c>
      <c r="H23" s="14">
        <f t="shared" si="7"/>
        <v>0</v>
      </c>
      <c r="I23" s="14">
        <f t="shared" si="7"/>
        <v>0</v>
      </c>
      <c r="J23" s="14">
        <f t="shared" si="7"/>
        <v>0</v>
      </c>
      <c r="K23" s="14">
        <f t="shared" si="7"/>
        <v>0</v>
      </c>
      <c r="L23" s="14">
        <f t="shared" si="7"/>
        <v>0</v>
      </c>
      <c r="M23" s="14">
        <f t="shared" si="7"/>
        <v>0</v>
      </c>
      <c r="N23" s="14">
        <f t="shared" si="7"/>
        <v>0</v>
      </c>
      <c r="O23" s="14">
        <f t="shared" si="7"/>
        <v>0</v>
      </c>
      <c r="P23" s="14">
        <f t="shared" si="7"/>
        <v>0</v>
      </c>
      <c r="Q23" s="14">
        <f t="shared" si="7"/>
        <v>0</v>
      </c>
      <c r="R23" s="14">
        <f t="shared" si="7"/>
        <v>0</v>
      </c>
      <c r="S23" s="14">
        <f t="shared" ref="S23:W23" si="8">SUM(S13:S22)</f>
        <v>0</v>
      </c>
      <c r="T23" s="14">
        <f t="shared" si="8"/>
        <v>0</v>
      </c>
      <c r="U23" s="14">
        <f t="shared" si="8"/>
        <v>0</v>
      </c>
      <c r="V23" s="14">
        <f t="shared" si="8"/>
        <v>0</v>
      </c>
      <c r="W23" s="14">
        <f t="shared" si="8"/>
        <v>0</v>
      </c>
      <c r="X23" s="14">
        <f t="shared" si="6"/>
        <v>0</v>
      </c>
    </row>
    <row r="24" spans="2:24" ht="18" customHeight="1" x14ac:dyDescent="0.25">
      <c r="B24" s="32" t="s">
        <v>105</v>
      </c>
      <c r="C24" s="29"/>
      <c r="D24" s="29" t="str">
        <f t="shared" ref="D24:R24" si="9">IFERROR(AVERAGE(D13:D22),"")</f>
        <v/>
      </c>
      <c r="E24" s="29" t="str">
        <f t="shared" si="9"/>
        <v/>
      </c>
      <c r="F24" s="29" t="str">
        <f t="shared" si="9"/>
        <v/>
      </c>
      <c r="G24" s="29" t="str">
        <f t="shared" si="9"/>
        <v/>
      </c>
      <c r="H24" s="29" t="str">
        <f t="shared" si="9"/>
        <v/>
      </c>
      <c r="I24" s="29" t="str">
        <f t="shared" si="9"/>
        <v/>
      </c>
      <c r="J24" s="29" t="str">
        <f t="shared" si="9"/>
        <v/>
      </c>
      <c r="K24" s="29" t="str">
        <f t="shared" si="9"/>
        <v/>
      </c>
      <c r="L24" s="29" t="str">
        <f t="shared" si="9"/>
        <v/>
      </c>
      <c r="M24" s="29" t="str">
        <f t="shared" si="9"/>
        <v/>
      </c>
      <c r="N24" s="29" t="str">
        <f t="shared" si="9"/>
        <v/>
      </c>
      <c r="O24" s="29" t="str">
        <f t="shared" si="9"/>
        <v/>
      </c>
      <c r="P24" s="29" t="str">
        <f t="shared" si="9"/>
        <v/>
      </c>
      <c r="Q24" s="29" t="str">
        <f t="shared" si="9"/>
        <v/>
      </c>
      <c r="R24" s="29" t="str">
        <f t="shared" si="9"/>
        <v/>
      </c>
      <c r="S24" s="29" t="str">
        <f t="shared" ref="S24:W24" si="10">IFERROR(AVERAGE(S13:S22),"")</f>
        <v/>
      </c>
      <c r="T24" s="29" t="str">
        <f t="shared" si="10"/>
        <v/>
      </c>
      <c r="U24" s="29" t="str">
        <f t="shared" si="10"/>
        <v/>
      </c>
      <c r="V24" s="29" t="str">
        <f t="shared" si="10"/>
        <v/>
      </c>
      <c r="W24" s="29" t="str">
        <f t="shared" si="10"/>
        <v/>
      </c>
      <c r="X24" s="29"/>
    </row>
    <row r="25" spans="2:24" ht="3" customHeight="1" x14ac:dyDescent="0.25">
      <c r="B25" s="33"/>
      <c r="C25" s="34"/>
      <c r="D25" s="35"/>
      <c r="E25" s="35"/>
      <c r="F25" s="35"/>
      <c r="G25" s="35"/>
      <c r="H25" s="35"/>
      <c r="I25" s="35"/>
      <c r="J25" s="35"/>
      <c r="K25" s="35"/>
      <c r="L25" s="35"/>
      <c r="M25" s="35"/>
      <c r="N25" s="35"/>
      <c r="O25" s="35"/>
      <c r="P25" s="35"/>
      <c r="Q25" s="35"/>
      <c r="R25" s="35"/>
      <c r="S25" s="35"/>
      <c r="T25" s="35"/>
      <c r="U25" s="35"/>
      <c r="V25" s="35"/>
      <c r="W25" s="35"/>
    </row>
    <row r="26" spans="2:24" ht="18" customHeight="1" x14ac:dyDescent="0.25">
      <c r="B26" s="26" t="s">
        <v>20</v>
      </c>
      <c r="C26" s="27" t="s">
        <v>21</v>
      </c>
      <c r="D26" s="27">
        <v>1</v>
      </c>
      <c r="E26" s="27">
        <f>D26+1</f>
        <v>2</v>
      </c>
      <c r="F26" s="27">
        <f t="shared" ref="F26:R26" si="11">E26+1</f>
        <v>3</v>
      </c>
      <c r="G26" s="27">
        <f t="shared" si="11"/>
        <v>4</v>
      </c>
      <c r="H26" s="27">
        <f t="shared" si="11"/>
        <v>5</v>
      </c>
      <c r="I26" s="27">
        <f t="shared" si="11"/>
        <v>6</v>
      </c>
      <c r="J26" s="27">
        <f t="shared" si="11"/>
        <v>7</v>
      </c>
      <c r="K26" s="27">
        <f t="shared" si="11"/>
        <v>8</v>
      </c>
      <c r="L26" s="27">
        <f t="shared" si="11"/>
        <v>9</v>
      </c>
      <c r="M26" s="27">
        <f t="shared" si="11"/>
        <v>10</v>
      </c>
      <c r="N26" s="27">
        <f t="shared" si="11"/>
        <v>11</v>
      </c>
      <c r="O26" s="27">
        <f t="shared" si="11"/>
        <v>12</v>
      </c>
      <c r="P26" s="27">
        <f t="shared" si="11"/>
        <v>13</v>
      </c>
      <c r="Q26" s="27">
        <f t="shared" si="11"/>
        <v>14</v>
      </c>
      <c r="R26" s="27">
        <f t="shared" si="11"/>
        <v>15</v>
      </c>
      <c r="S26" s="27">
        <f t="shared" ref="S26" si="12">R26+1</f>
        <v>16</v>
      </c>
      <c r="T26" s="27">
        <f t="shared" ref="T26" si="13">S26+1</f>
        <v>17</v>
      </c>
      <c r="U26" s="27">
        <f t="shared" ref="U26" si="14">T26+1</f>
        <v>18</v>
      </c>
      <c r="V26" s="27">
        <f t="shared" ref="V26" si="15">U26+1</f>
        <v>19</v>
      </c>
      <c r="W26" s="27">
        <f t="shared" ref="W26" si="16">V26+1</f>
        <v>20</v>
      </c>
      <c r="X26" s="27" t="s">
        <v>22</v>
      </c>
    </row>
    <row r="27" spans="2:24" ht="18" customHeight="1" x14ac:dyDescent="0.25">
      <c r="B27" s="36" t="s">
        <v>106</v>
      </c>
      <c r="C27" s="37"/>
      <c r="D27" s="38"/>
      <c r="E27" s="38"/>
      <c r="F27" s="38"/>
      <c r="G27" s="38"/>
      <c r="H27" s="38"/>
      <c r="I27" s="38"/>
      <c r="J27" s="38"/>
      <c r="K27" s="38"/>
      <c r="L27" s="38"/>
      <c r="M27" s="38"/>
      <c r="N27" s="38"/>
      <c r="O27" s="38"/>
      <c r="P27" s="38"/>
      <c r="Q27" s="38"/>
      <c r="R27" s="38"/>
      <c r="S27" s="38"/>
      <c r="T27" s="38"/>
      <c r="U27" s="38"/>
      <c r="V27" s="38"/>
      <c r="W27" s="38"/>
      <c r="X27" s="39"/>
    </row>
    <row r="28" spans="2:24" ht="18" customHeight="1" x14ac:dyDescent="0.25">
      <c r="B28" s="28" t="s">
        <v>93</v>
      </c>
      <c r="C28" s="29"/>
      <c r="D28" s="29"/>
      <c r="E28" s="29"/>
      <c r="F28" s="29"/>
      <c r="G28" s="29"/>
      <c r="H28" s="29"/>
      <c r="I28" s="29"/>
      <c r="J28" s="29"/>
      <c r="K28" s="29"/>
      <c r="L28" s="29"/>
      <c r="M28" s="29"/>
      <c r="N28" s="29"/>
      <c r="O28" s="29"/>
      <c r="P28" s="29"/>
      <c r="Q28" s="29"/>
      <c r="R28" s="29"/>
      <c r="S28" s="29"/>
      <c r="T28" s="29"/>
      <c r="U28" s="29"/>
      <c r="V28" s="29"/>
      <c r="W28" s="29"/>
      <c r="X28" s="29"/>
    </row>
    <row r="29" spans="2:24" ht="18" customHeight="1" x14ac:dyDescent="0.25">
      <c r="B29" s="30" t="s">
        <v>94</v>
      </c>
      <c r="C29" s="31" t="s">
        <v>21</v>
      </c>
      <c r="D29" s="31"/>
      <c r="E29" s="31"/>
      <c r="F29" s="31"/>
      <c r="G29" s="31"/>
      <c r="H29" s="31"/>
      <c r="I29" s="31"/>
      <c r="J29" s="31"/>
      <c r="K29" s="31"/>
      <c r="L29" s="31"/>
      <c r="M29" s="31"/>
      <c r="N29" s="31"/>
      <c r="O29" s="31"/>
      <c r="P29" s="31"/>
      <c r="Q29" s="31"/>
      <c r="R29" s="31"/>
      <c r="S29" s="31"/>
      <c r="T29" s="31"/>
      <c r="U29" s="31"/>
      <c r="V29" s="31"/>
      <c r="W29" s="31"/>
      <c r="X29" s="14">
        <f>SUM(D29:W29)</f>
        <v>0</v>
      </c>
    </row>
    <row r="30" spans="2:24" ht="18" customHeight="1" x14ac:dyDescent="0.25">
      <c r="B30" s="30" t="s">
        <v>95</v>
      </c>
      <c r="C30" s="31" t="s">
        <v>21</v>
      </c>
      <c r="D30" s="31"/>
      <c r="E30" s="31"/>
      <c r="F30" s="31"/>
      <c r="G30" s="31"/>
      <c r="H30" s="31"/>
      <c r="I30" s="31"/>
      <c r="J30" s="31"/>
      <c r="K30" s="31"/>
      <c r="L30" s="31"/>
      <c r="M30" s="31"/>
      <c r="N30" s="31"/>
      <c r="O30" s="31"/>
      <c r="P30" s="31"/>
      <c r="Q30" s="31"/>
      <c r="R30" s="31"/>
      <c r="S30" s="31"/>
      <c r="T30" s="31"/>
      <c r="U30" s="31"/>
      <c r="V30" s="31"/>
      <c r="W30" s="31"/>
      <c r="X30" s="14">
        <f t="shared" ref="X30:X39" si="17">SUM(D30:W30)</f>
        <v>0</v>
      </c>
    </row>
    <row r="31" spans="2:24" ht="18" customHeight="1" x14ac:dyDescent="0.25">
      <c r="B31" s="30" t="s">
        <v>96</v>
      </c>
      <c r="C31" s="31" t="s">
        <v>21</v>
      </c>
      <c r="D31" s="31"/>
      <c r="E31" s="31"/>
      <c r="F31" s="31"/>
      <c r="G31" s="31"/>
      <c r="H31" s="31"/>
      <c r="I31" s="31"/>
      <c r="J31" s="31"/>
      <c r="K31" s="31"/>
      <c r="L31" s="31"/>
      <c r="M31" s="31"/>
      <c r="N31" s="31"/>
      <c r="O31" s="31"/>
      <c r="P31" s="31"/>
      <c r="Q31" s="31"/>
      <c r="R31" s="31"/>
      <c r="S31" s="31"/>
      <c r="T31" s="31"/>
      <c r="U31" s="31"/>
      <c r="V31" s="31"/>
      <c r="W31" s="31"/>
      <c r="X31" s="14">
        <f t="shared" si="17"/>
        <v>0</v>
      </c>
    </row>
    <row r="32" spans="2:24" ht="18" customHeight="1" x14ac:dyDescent="0.25">
      <c r="B32" s="30" t="s">
        <v>97</v>
      </c>
      <c r="C32" s="31" t="s">
        <v>21</v>
      </c>
      <c r="D32" s="31"/>
      <c r="E32" s="31"/>
      <c r="F32" s="31"/>
      <c r="G32" s="31"/>
      <c r="H32" s="31"/>
      <c r="I32" s="31"/>
      <c r="J32" s="31"/>
      <c r="K32" s="31"/>
      <c r="L32" s="31"/>
      <c r="M32" s="31"/>
      <c r="N32" s="31"/>
      <c r="O32" s="31"/>
      <c r="P32" s="31"/>
      <c r="Q32" s="31"/>
      <c r="R32" s="31"/>
      <c r="S32" s="31"/>
      <c r="T32" s="31"/>
      <c r="U32" s="31"/>
      <c r="V32" s="31"/>
      <c r="W32" s="31"/>
      <c r="X32" s="14">
        <f t="shared" si="17"/>
        <v>0</v>
      </c>
    </row>
    <row r="33" spans="2:24" ht="18" customHeight="1" x14ac:dyDescent="0.25">
      <c r="B33" s="30" t="s">
        <v>98</v>
      </c>
      <c r="C33" s="31" t="s">
        <v>21</v>
      </c>
      <c r="D33" s="31"/>
      <c r="E33" s="31"/>
      <c r="F33" s="31"/>
      <c r="G33" s="31"/>
      <c r="H33" s="31"/>
      <c r="I33" s="31"/>
      <c r="J33" s="31"/>
      <c r="K33" s="31"/>
      <c r="L33" s="31"/>
      <c r="M33" s="31"/>
      <c r="N33" s="31"/>
      <c r="O33" s="31"/>
      <c r="P33" s="31"/>
      <c r="Q33" s="31"/>
      <c r="R33" s="31"/>
      <c r="S33" s="31"/>
      <c r="T33" s="31"/>
      <c r="U33" s="31"/>
      <c r="V33" s="31"/>
      <c r="W33" s="31"/>
      <c r="X33" s="14">
        <f t="shared" si="17"/>
        <v>0</v>
      </c>
    </row>
    <row r="34" spans="2:24" ht="18" customHeight="1" x14ac:dyDescent="0.25">
      <c r="B34" s="30" t="s">
        <v>99</v>
      </c>
      <c r="C34" s="31" t="s">
        <v>21</v>
      </c>
      <c r="D34" s="31"/>
      <c r="E34" s="31"/>
      <c r="F34" s="31"/>
      <c r="G34" s="31"/>
      <c r="H34" s="31"/>
      <c r="I34" s="31"/>
      <c r="J34" s="31"/>
      <c r="K34" s="31"/>
      <c r="L34" s="31"/>
      <c r="M34" s="31"/>
      <c r="N34" s="31"/>
      <c r="O34" s="31"/>
      <c r="P34" s="31"/>
      <c r="Q34" s="31"/>
      <c r="R34" s="31"/>
      <c r="S34" s="31"/>
      <c r="T34" s="31"/>
      <c r="U34" s="31"/>
      <c r="V34" s="31"/>
      <c r="W34" s="31"/>
      <c r="X34" s="14">
        <f t="shared" si="17"/>
        <v>0</v>
      </c>
    </row>
    <row r="35" spans="2:24" ht="18" customHeight="1" x14ac:dyDescent="0.25">
      <c r="B35" s="30" t="s">
        <v>100</v>
      </c>
      <c r="C35" s="31" t="s">
        <v>21</v>
      </c>
      <c r="D35" s="31"/>
      <c r="E35" s="31"/>
      <c r="F35" s="31"/>
      <c r="G35" s="31"/>
      <c r="H35" s="31"/>
      <c r="I35" s="31"/>
      <c r="J35" s="31"/>
      <c r="K35" s="31"/>
      <c r="L35" s="31"/>
      <c r="M35" s="31"/>
      <c r="N35" s="31"/>
      <c r="O35" s="31"/>
      <c r="P35" s="31"/>
      <c r="Q35" s="31"/>
      <c r="R35" s="31"/>
      <c r="S35" s="31"/>
      <c r="T35" s="31"/>
      <c r="U35" s="31"/>
      <c r="V35" s="31"/>
      <c r="W35" s="31"/>
      <c r="X35" s="14">
        <f t="shared" si="17"/>
        <v>0</v>
      </c>
    </row>
    <row r="36" spans="2:24" ht="18" customHeight="1" x14ac:dyDescent="0.25">
      <c r="B36" s="30" t="s">
        <v>101</v>
      </c>
      <c r="C36" s="31" t="s">
        <v>21</v>
      </c>
      <c r="D36" s="31"/>
      <c r="E36" s="31"/>
      <c r="F36" s="31"/>
      <c r="G36" s="31"/>
      <c r="H36" s="31"/>
      <c r="I36" s="31"/>
      <c r="J36" s="31"/>
      <c r="K36" s="31"/>
      <c r="L36" s="31"/>
      <c r="M36" s="31"/>
      <c r="N36" s="31"/>
      <c r="O36" s="31"/>
      <c r="P36" s="31"/>
      <c r="Q36" s="31"/>
      <c r="R36" s="31"/>
      <c r="S36" s="31"/>
      <c r="T36" s="31"/>
      <c r="U36" s="31"/>
      <c r="V36" s="31"/>
      <c r="W36" s="31"/>
      <c r="X36" s="14">
        <f t="shared" si="17"/>
        <v>0</v>
      </c>
    </row>
    <row r="37" spans="2:24" ht="18" customHeight="1" x14ac:dyDescent="0.25">
      <c r="B37" s="30" t="s">
        <v>102</v>
      </c>
      <c r="C37" s="31" t="s">
        <v>21</v>
      </c>
      <c r="D37" s="31"/>
      <c r="E37" s="31"/>
      <c r="F37" s="31"/>
      <c r="G37" s="31"/>
      <c r="H37" s="31"/>
      <c r="I37" s="31"/>
      <c r="J37" s="31"/>
      <c r="K37" s="31"/>
      <c r="L37" s="31"/>
      <c r="M37" s="31"/>
      <c r="N37" s="31"/>
      <c r="O37" s="31"/>
      <c r="P37" s="31"/>
      <c r="Q37" s="31"/>
      <c r="R37" s="31"/>
      <c r="S37" s="31"/>
      <c r="T37" s="31"/>
      <c r="U37" s="31"/>
      <c r="V37" s="31"/>
      <c r="W37" s="31"/>
      <c r="X37" s="14">
        <f t="shared" si="17"/>
        <v>0</v>
      </c>
    </row>
    <row r="38" spans="2:24" ht="18" customHeight="1" x14ac:dyDescent="0.25">
      <c r="B38" s="30" t="s">
        <v>103</v>
      </c>
      <c r="C38" s="31" t="s">
        <v>21</v>
      </c>
      <c r="D38" s="31"/>
      <c r="E38" s="31"/>
      <c r="F38" s="31"/>
      <c r="G38" s="31"/>
      <c r="H38" s="31"/>
      <c r="I38" s="31"/>
      <c r="J38" s="31"/>
      <c r="K38" s="31"/>
      <c r="L38" s="31"/>
      <c r="M38" s="31"/>
      <c r="N38" s="31"/>
      <c r="O38" s="31"/>
      <c r="P38" s="31"/>
      <c r="Q38" s="31"/>
      <c r="R38" s="31"/>
      <c r="S38" s="31"/>
      <c r="T38" s="31"/>
      <c r="U38" s="31"/>
      <c r="V38" s="31"/>
      <c r="W38" s="31"/>
      <c r="X38" s="14">
        <f t="shared" si="17"/>
        <v>0</v>
      </c>
    </row>
    <row r="39" spans="2:24" ht="18" customHeight="1" x14ac:dyDescent="0.25">
      <c r="B39" s="32" t="s">
        <v>104</v>
      </c>
      <c r="C39" s="31"/>
      <c r="D39" s="14">
        <f>SUM(D29:D38)</f>
        <v>0</v>
      </c>
      <c r="E39" s="14">
        <f t="shared" ref="E39:R39" si="18">SUM(E29:E38)</f>
        <v>0</v>
      </c>
      <c r="F39" s="14">
        <f t="shared" si="18"/>
        <v>0</v>
      </c>
      <c r="G39" s="14">
        <f t="shared" si="18"/>
        <v>0</v>
      </c>
      <c r="H39" s="14">
        <f t="shared" si="18"/>
        <v>0</v>
      </c>
      <c r="I39" s="14">
        <f t="shared" si="18"/>
        <v>0</v>
      </c>
      <c r="J39" s="14">
        <f t="shared" si="18"/>
        <v>0</v>
      </c>
      <c r="K39" s="14">
        <f t="shared" si="18"/>
        <v>0</v>
      </c>
      <c r="L39" s="14">
        <f t="shared" si="18"/>
        <v>0</v>
      </c>
      <c r="M39" s="14">
        <f t="shared" si="18"/>
        <v>0</v>
      </c>
      <c r="N39" s="14">
        <f t="shared" si="18"/>
        <v>0</v>
      </c>
      <c r="O39" s="14">
        <f t="shared" si="18"/>
        <v>0</v>
      </c>
      <c r="P39" s="14">
        <f t="shared" si="18"/>
        <v>0</v>
      </c>
      <c r="Q39" s="14">
        <f t="shared" si="18"/>
        <v>0</v>
      </c>
      <c r="R39" s="14">
        <f t="shared" si="18"/>
        <v>0</v>
      </c>
      <c r="S39" s="14">
        <f t="shared" ref="S39:W39" si="19">SUM(S29:S38)</f>
        <v>0</v>
      </c>
      <c r="T39" s="14">
        <f t="shared" si="19"/>
        <v>0</v>
      </c>
      <c r="U39" s="14">
        <f t="shared" si="19"/>
        <v>0</v>
      </c>
      <c r="V39" s="14">
        <f t="shared" si="19"/>
        <v>0</v>
      </c>
      <c r="W39" s="14">
        <f t="shared" si="19"/>
        <v>0</v>
      </c>
      <c r="X39" s="14">
        <f t="shared" si="17"/>
        <v>0</v>
      </c>
    </row>
    <row r="40" spans="2:24" ht="3" customHeight="1" x14ac:dyDescent="0.25"/>
    <row r="41" spans="2:24" ht="18" customHeight="1" x14ac:dyDescent="0.25">
      <c r="B41" s="26" t="s">
        <v>20</v>
      </c>
      <c r="C41" s="27" t="s">
        <v>21</v>
      </c>
      <c r="D41" s="27">
        <v>1</v>
      </c>
      <c r="E41" s="27">
        <f>D41+1</f>
        <v>2</v>
      </c>
      <c r="F41" s="27">
        <f t="shared" ref="F41:R41" si="20">E41+1</f>
        <v>3</v>
      </c>
      <c r="G41" s="27">
        <f t="shared" si="20"/>
        <v>4</v>
      </c>
      <c r="H41" s="27">
        <f t="shared" si="20"/>
        <v>5</v>
      </c>
      <c r="I41" s="27">
        <f t="shared" si="20"/>
        <v>6</v>
      </c>
      <c r="J41" s="27">
        <f t="shared" si="20"/>
        <v>7</v>
      </c>
      <c r="K41" s="27">
        <f t="shared" si="20"/>
        <v>8</v>
      </c>
      <c r="L41" s="27">
        <f t="shared" si="20"/>
        <v>9</v>
      </c>
      <c r="M41" s="27">
        <f t="shared" si="20"/>
        <v>10</v>
      </c>
      <c r="N41" s="27">
        <f t="shared" si="20"/>
        <v>11</v>
      </c>
      <c r="O41" s="27">
        <f t="shared" si="20"/>
        <v>12</v>
      </c>
      <c r="P41" s="27">
        <f t="shared" si="20"/>
        <v>13</v>
      </c>
      <c r="Q41" s="27">
        <f t="shared" si="20"/>
        <v>14</v>
      </c>
      <c r="R41" s="27">
        <f t="shared" si="20"/>
        <v>15</v>
      </c>
      <c r="S41" s="27">
        <f t="shared" ref="S41" si="21">R41+1</f>
        <v>16</v>
      </c>
      <c r="T41" s="27">
        <f t="shared" ref="T41" si="22">S41+1</f>
        <v>17</v>
      </c>
      <c r="U41" s="27">
        <f t="shared" ref="U41" si="23">T41+1</f>
        <v>18</v>
      </c>
      <c r="V41" s="27">
        <f t="shared" ref="V41" si="24">U41+1</f>
        <v>19</v>
      </c>
      <c r="W41" s="27">
        <f t="shared" ref="W41" si="25">V41+1</f>
        <v>20</v>
      </c>
      <c r="X41" s="27" t="s">
        <v>22</v>
      </c>
    </row>
    <row r="42" spans="2:24" ht="18" customHeight="1" x14ac:dyDescent="0.25">
      <c r="B42" s="36" t="s">
        <v>107</v>
      </c>
      <c r="C42" s="37"/>
      <c r="D42" s="38"/>
      <c r="E42" s="38"/>
      <c r="F42" s="38"/>
      <c r="G42" s="38"/>
      <c r="H42" s="38"/>
      <c r="I42" s="38"/>
      <c r="J42" s="38"/>
      <c r="K42" s="38"/>
      <c r="L42" s="38"/>
      <c r="M42" s="38"/>
      <c r="N42" s="38"/>
      <c r="O42" s="38"/>
      <c r="P42" s="38"/>
      <c r="Q42" s="38"/>
      <c r="R42" s="38"/>
      <c r="S42" s="38"/>
      <c r="T42" s="38"/>
      <c r="U42" s="38"/>
      <c r="V42" s="38"/>
      <c r="W42" s="38"/>
      <c r="X42" s="39"/>
    </row>
    <row r="43" spans="2:24" ht="18" customHeight="1" x14ac:dyDescent="0.25">
      <c r="B43" s="28" t="s">
        <v>93</v>
      </c>
      <c r="C43" s="29"/>
      <c r="D43" s="29"/>
      <c r="E43" s="29"/>
      <c r="F43" s="29"/>
      <c r="G43" s="29"/>
      <c r="H43" s="29"/>
      <c r="I43" s="29"/>
      <c r="J43" s="29"/>
      <c r="K43" s="29"/>
      <c r="L43" s="29"/>
      <c r="M43" s="29"/>
      <c r="N43" s="29"/>
      <c r="O43" s="29"/>
      <c r="P43" s="29"/>
      <c r="Q43" s="29"/>
      <c r="R43" s="29"/>
      <c r="S43" s="29"/>
      <c r="T43" s="29"/>
      <c r="U43" s="29"/>
      <c r="V43" s="29"/>
      <c r="W43" s="29"/>
      <c r="X43" s="29"/>
    </row>
    <row r="44" spans="2:24" ht="18" customHeight="1" x14ac:dyDescent="0.25">
      <c r="B44" s="30" t="s">
        <v>94</v>
      </c>
      <c r="C44" s="31" t="s">
        <v>21</v>
      </c>
      <c r="D44" s="31"/>
      <c r="E44" s="31"/>
      <c r="F44" s="31"/>
      <c r="G44" s="31"/>
      <c r="H44" s="31"/>
      <c r="I44" s="31"/>
      <c r="J44" s="31"/>
      <c r="K44" s="31"/>
      <c r="L44" s="31"/>
      <c r="M44" s="31"/>
      <c r="N44" s="31"/>
      <c r="O44" s="31"/>
      <c r="P44" s="31"/>
      <c r="Q44" s="31"/>
      <c r="R44" s="31"/>
      <c r="S44" s="31"/>
      <c r="T44" s="31"/>
      <c r="U44" s="31"/>
      <c r="V44" s="31"/>
      <c r="W44" s="31"/>
      <c r="X44" s="14">
        <f>SUM(D44:W44)</f>
        <v>0</v>
      </c>
    </row>
    <row r="45" spans="2:24" ht="18" customHeight="1" x14ac:dyDescent="0.25">
      <c r="B45" s="30" t="s">
        <v>95</v>
      </c>
      <c r="C45" s="31" t="s">
        <v>21</v>
      </c>
      <c r="D45" s="31"/>
      <c r="E45" s="31"/>
      <c r="F45" s="31"/>
      <c r="G45" s="31"/>
      <c r="H45" s="31"/>
      <c r="I45" s="31"/>
      <c r="J45" s="31"/>
      <c r="K45" s="31"/>
      <c r="L45" s="31"/>
      <c r="M45" s="31"/>
      <c r="N45" s="31"/>
      <c r="O45" s="31"/>
      <c r="P45" s="31"/>
      <c r="Q45" s="31"/>
      <c r="R45" s="31"/>
      <c r="S45" s="31"/>
      <c r="T45" s="31"/>
      <c r="U45" s="31"/>
      <c r="V45" s="31"/>
      <c r="W45" s="31"/>
      <c r="X45" s="14">
        <f t="shared" ref="X45:X54" si="26">SUM(D45:W45)</f>
        <v>0</v>
      </c>
    </row>
    <row r="46" spans="2:24" ht="18" customHeight="1" x14ac:dyDescent="0.25">
      <c r="B46" s="30" t="s">
        <v>96</v>
      </c>
      <c r="C46" s="31" t="s">
        <v>21</v>
      </c>
      <c r="D46" s="31"/>
      <c r="E46" s="31"/>
      <c r="F46" s="31"/>
      <c r="G46" s="31"/>
      <c r="H46" s="31"/>
      <c r="I46" s="31"/>
      <c r="J46" s="31"/>
      <c r="K46" s="31"/>
      <c r="L46" s="31"/>
      <c r="M46" s="31"/>
      <c r="N46" s="31"/>
      <c r="O46" s="31"/>
      <c r="P46" s="31"/>
      <c r="Q46" s="31"/>
      <c r="R46" s="31"/>
      <c r="S46" s="31"/>
      <c r="T46" s="31"/>
      <c r="U46" s="31"/>
      <c r="V46" s="31"/>
      <c r="W46" s="31"/>
      <c r="X46" s="14">
        <f t="shared" si="26"/>
        <v>0</v>
      </c>
    </row>
    <row r="47" spans="2:24" ht="18" customHeight="1" x14ac:dyDescent="0.25">
      <c r="B47" s="30" t="s">
        <v>97</v>
      </c>
      <c r="C47" s="31" t="s">
        <v>21</v>
      </c>
      <c r="D47" s="31"/>
      <c r="E47" s="31"/>
      <c r="F47" s="31"/>
      <c r="G47" s="31"/>
      <c r="H47" s="31"/>
      <c r="I47" s="31"/>
      <c r="J47" s="31"/>
      <c r="K47" s="31"/>
      <c r="L47" s="31"/>
      <c r="M47" s="31"/>
      <c r="N47" s="31"/>
      <c r="O47" s="31"/>
      <c r="P47" s="31"/>
      <c r="Q47" s="31"/>
      <c r="R47" s="31"/>
      <c r="S47" s="31"/>
      <c r="T47" s="31"/>
      <c r="U47" s="31"/>
      <c r="V47" s="31"/>
      <c r="W47" s="31"/>
      <c r="X47" s="14">
        <f t="shared" si="26"/>
        <v>0</v>
      </c>
    </row>
    <row r="48" spans="2:24" ht="18" customHeight="1" x14ac:dyDescent="0.25">
      <c r="B48" s="30" t="s">
        <v>98</v>
      </c>
      <c r="C48" s="31" t="s">
        <v>21</v>
      </c>
      <c r="D48" s="31"/>
      <c r="E48" s="31"/>
      <c r="F48" s="31"/>
      <c r="G48" s="31"/>
      <c r="H48" s="31"/>
      <c r="I48" s="31"/>
      <c r="J48" s="31"/>
      <c r="K48" s="31"/>
      <c r="L48" s="31"/>
      <c r="M48" s="31"/>
      <c r="N48" s="31"/>
      <c r="O48" s="31"/>
      <c r="P48" s="31"/>
      <c r="Q48" s="31"/>
      <c r="R48" s="31"/>
      <c r="S48" s="31"/>
      <c r="T48" s="31"/>
      <c r="U48" s="31"/>
      <c r="V48" s="31"/>
      <c r="W48" s="31"/>
      <c r="X48" s="14">
        <f t="shared" si="26"/>
        <v>0</v>
      </c>
    </row>
    <row r="49" spans="2:24" ht="18" customHeight="1" x14ac:dyDescent="0.25">
      <c r="B49" s="30" t="s">
        <v>99</v>
      </c>
      <c r="C49" s="31" t="s">
        <v>21</v>
      </c>
      <c r="D49" s="31"/>
      <c r="E49" s="31"/>
      <c r="F49" s="31"/>
      <c r="G49" s="31"/>
      <c r="H49" s="31"/>
      <c r="I49" s="31"/>
      <c r="J49" s="31"/>
      <c r="K49" s="31"/>
      <c r="L49" s="31"/>
      <c r="M49" s="31"/>
      <c r="N49" s="31"/>
      <c r="O49" s="31"/>
      <c r="P49" s="31"/>
      <c r="Q49" s="31"/>
      <c r="R49" s="31"/>
      <c r="S49" s="31"/>
      <c r="T49" s="31"/>
      <c r="U49" s="31"/>
      <c r="V49" s="31"/>
      <c r="W49" s="31"/>
      <c r="X49" s="14">
        <f t="shared" si="26"/>
        <v>0</v>
      </c>
    </row>
    <row r="50" spans="2:24" ht="18" customHeight="1" x14ac:dyDescent="0.25">
      <c r="B50" s="30" t="s">
        <v>100</v>
      </c>
      <c r="C50" s="31" t="s">
        <v>21</v>
      </c>
      <c r="D50" s="31"/>
      <c r="E50" s="31"/>
      <c r="F50" s="31"/>
      <c r="G50" s="31"/>
      <c r="H50" s="31"/>
      <c r="I50" s="31"/>
      <c r="J50" s="31"/>
      <c r="K50" s="31"/>
      <c r="L50" s="31"/>
      <c r="M50" s="31"/>
      <c r="N50" s="31"/>
      <c r="O50" s="31"/>
      <c r="P50" s="31"/>
      <c r="Q50" s="31"/>
      <c r="R50" s="31"/>
      <c r="S50" s="31"/>
      <c r="T50" s="31"/>
      <c r="U50" s="31"/>
      <c r="V50" s="31"/>
      <c r="W50" s="31"/>
      <c r="X50" s="14">
        <f t="shared" si="26"/>
        <v>0</v>
      </c>
    </row>
    <row r="51" spans="2:24" ht="18" customHeight="1" x14ac:dyDescent="0.25">
      <c r="B51" s="30" t="s">
        <v>101</v>
      </c>
      <c r="C51" s="31" t="s">
        <v>21</v>
      </c>
      <c r="D51" s="31"/>
      <c r="E51" s="31"/>
      <c r="F51" s="31"/>
      <c r="G51" s="31"/>
      <c r="H51" s="31"/>
      <c r="I51" s="31"/>
      <c r="J51" s="31"/>
      <c r="K51" s="31"/>
      <c r="L51" s="31"/>
      <c r="M51" s="31"/>
      <c r="N51" s="31"/>
      <c r="O51" s="31"/>
      <c r="P51" s="31"/>
      <c r="Q51" s="31"/>
      <c r="R51" s="31"/>
      <c r="S51" s="31"/>
      <c r="T51" s="31"/>
      <c r="U51" s="31"/>
      <c r="V51" s="31"/>
      <c r="W51" s="31"/>
      <c r="X51" s="14">
        <f t="shared" si="26"/>
        <v>0</v>
      </c>
    </row>
    <row r="52" spans="2:24" ht="18" customHeight="1" x14ac:dyDescent="0.25">
      <c r="B52" s="30" t="s">
        <v>102</v>
      </c>
      <c r="C52" s="31" t="s">
        <v>21</v>
      </c>
      <c r="D52" s="31"/>
      <c r="E52" s="31"/>
      <c r="F52" s="31"/>
      <c r="G52" s="31"/>
      <c r="H52" s="31"/>
      <c r="I52" s="31"/>
      <c r="J52" s="31"/>
      <c r="K52" s="31"/>
      <c r="L52" s="31"/>
      <c r="M52" s="31"/>
      <c r="N52" s="31"/>
      <c r="O52" s="31"/>
      <c r="P52" s="31"/>
      <c r="Q52" s="31"/>
      <c r="R52" s="31"/>
      <c r="S52" s="31"/>
      <c r="T52" s="31"/>
      <c r="U52" s="31"/>
      <c r="V52" s="31"/>
      <c r="W52" s="31"/>
      <c r="X52" s="14">
        <f t="shared" si="26"/>
        <v>0</v>
      </c>
    </row>
    <row r="53" spans="2:24" ht="18" customHeight="1" x14ac:dyDescent="0.25">
      <c r="B53" s="30" t="s">
        <v>103</v>
      </c>
      <c r="C53" s="31" t="s">
        <v>21</v>
      </c>
      <c r="D53" s="31"/>
      <c r="E53" s="31"/>
      <c r="F53" s="31"/>
      <c r="G53" s="31"/>
      <c r="H53" s="31"/>
      <c r="I53" s="31"/>
      <c r="J53" s="31"/>
      <c r="K53" s="31"/>
      <c r="L53" s="31"/>
      <c r="M53" s="31"/>
      <c r="N53" s="31"/>
      <c r="O53" s="31"/>
      <c r="P53" s="31"/>
      <c r="Q53" s="31"/>
      <c r="R53" s="31"/>
      <c r="S53" s="31"/>
      <c r="T53" s="31"/>
      <c r="U53" s="31"/>
      <c r="V53" s="31"/>
      <c r="W53" s="31"/>
      <c r="X53" s="14">
        <f t="shared" si="26"/>
        <v>0</v>
      </c>
    </row>
    <row r="54" spans="2:24" ht="18" customHeight="1" x14ac:dyDescent="0.25">
      <c r="B54" s="32" t="s">
        <v>104</v>
      </c>
      <c r="C54" s="31"/>
      <c r="D54" s="14">
        <f>SUM(D44:D53)</f>
        <v>0</v>
      </c>
      <c r="E54" s="14">
        <f t="shared" ref="E54:R54" si="27">SUM(E44:E53)</f>
        <v>0</v>
      </c>
      <c r="F54" s="14">
        <f t="shared" si="27"/>
        <v>0</v>
      </c>
      <c r="G54" s="14">
        <f t="shared" si="27"/>
        <v>0</v>
      </c>
      <c r="H54" s="14">
        <f t="shared" si="27"/>
        <v>0</v>
      </c>
      <c r="I54" s="14">
        <f t="shared" si="27"/>
        <v>0</v>
      </c>
      <c r="J54" s="14">
        <f t="shared" si="27"/>
        <v>0</v>
      </c>
      <c r="K54" s="14">
        <f t="shared" si="27"/>
        <v>0</v>
      </c>
      <c r="L54" s="14">
        <f t="shared" si="27"/>
        <v>0</v>
      </c>
      <c r="M54" s="14">
        <f t="shared" si="27"/>
        <v>0</v>
      </c>
      <c r="N54" s="14">
        <f t="shared" si="27"/>
        <v>0</v>
      </c>
      <c r="O54" s="14">
        <f t="shared" si="27"/>
        <v>0</v>
      </c>
      <c r="P54" s="14">
        <f t="shared" si="27"/>
        <v>0</v>
      </c>
      <c r="Q54" s="14">
        <f t="shared" si="27"/>
        <v>0</v>
      </c>
      <c r="R54" s="14">
        <f t="shared" si="27"/>
        <v>0</v>
      </c>
      <c r="S54" s="14">
        <f t="shared" ref="S54:W54" si="28">SUM(S44:S53)</f>
        <v>0</v>
      </c>
      <c r="T54" s="14">
        <f t="shared" si="28"/>
        <v>0</v>
      </c>
      <c r="U54" s="14">
        <f t="shared" si="28"/>
        <v>0</v>
      </c>
      <c r="V54" s="14">
        <f t="shared" si="28"/>
        <v>0</v>
      </c>
      <c r="W54" s="14">
        <f t="shared" si="28"/>
        <v>0</v>
      </c>
      <c r="X54" s="14">
        <f t="shared" si="26"/>
        <v>0</v>
      </c>
    </row>
    <row r="55" spans="2:24" ht="3" customHeight="1" x14ac:dyDescent="0.25"/>
    <row r="56" spans="2:24" ht="18" customHeight="1" x14ac:dyDescent="0.25">
      <c r="B56" s="26" t="s">
        <v>20</v>
      </c>
      <c r="C56" s="27" t="s">
        <v>21</v>
      </c>
      <c r="D56" s="27">
        <v>1</v>
      </c>
      <c r="E56" s="27">
        <f>D56+1</f>
        <v>2</v>
      </c>
      <c r="F56" s="27">
        <f t="shared" ref="F56:R56" si="29">E56+1</f>
        <v>3</v>
      </c>
      <c r="G56" s="27">
        <f t="shared" si="29"/>
        <v>4</v>
      </c>
      <c r="H56" s="27">
        <f t="shared" si="29"/>
        <v>5</v>
      </c>
      <c r="I56" s="27">
        <f t="shared" si="29"/>
        <v>6</v>
      </c>
      <c r="J56" s="27">
        <f t="shared" si="29"/>
        <v>7</v>
      </c>
      <c r="K56" s="27">
        <f t="shared" si="29"/>
        <v>8</v>
      </c>
      <c r="L56" s="27">
        <f t="shared" si="29"/>
        <v>9</v>
      </c>
      <c r="M56" s="27">
        <f t="shared" si="29"/>
        <v>10</v>
      </c>
      <c r="N56" s="27">
        <f t="shared" si="29"/>
        <v>11</v>
      </c>
      <c r="O56" s="27">
        <f t="shared" si="29"/>
        <v>12</v>
      </c>
      <c r="P56" s="27">
        <f t="shared" si="29"/>
        <v>13</v>
      </c>
      <c r="Q56" s="27">
        <f t="shared" si="29"/>
        <v>14</v>
      </c>
      <c r="R56" s="27">
        <f t="shared" si="29"/>
        <v>15</v>
      </c>
      <c r="S56" s="27">
        <f t="shared" ref="S56" si="30">R56+1</f>
        <v>16</v>
      </c>
      <c r="T56" s="27">
        <f t="shared" ref="T56" si="31">S56+1</f>
        <v>17</v>
      </c>
      <c r="U56" s="27">
        <f t="shared" ref="U56" si="32">T56+1</f>
        <v>18</v>
      </c>
      <c r="V56" s="27">
        <f t="shared" ref="V56" si="33">U56+1</f>
        <v>19</v>
      </c>
      <c r="W56" s="27">
        <f t="shared" ref="W56" si="34">V56+1</f>
        <v>20</v>
      </c>
      <c r="X56" s="27" t="s">
        <v>22</v>
      </c>
    </row>
    <row r="57" spans="2:24" ht="18" customHeight="1" x14ac:dyDescent="0.25">
      <c r="B57" s="36" t="s">
        <v>108</v>
      </c>
      <c r="C57" s="37"/>
      <c r="D57" s="38"/>
      <c r="E57" s="38"/>
      <c r="F57" s="38"/>
      <c r="G57" s="38"/>
      <c r="H57" s="38"/>
      <c r="I57" s="38"/>
      <c r="J57" s="38"/>
      <c r="K57" s="38"/>
      <c r="L57" s="38"/>
      <c r="M57" s="38"/>
      <c r="N57" s="38"/>
      <c r="O57" s="38"/>
      <c r="P57" s="38"/>
      <c r="Q57" s="38"/>
      <c r="R57" s="38"/>
      <c r="S57" s="38"/>
      <c r="T57" s="38"/>
      <c r="U57" s="38"/>
      <c r="V57" s="38"/>
      <c r="W57" s="38"/>
      <c r="X57" s="39"/>
    </row>
    <row r="58" spans="2:24" ht="18" customHeight="1" x14ac:dyDescent="0.25">
      <c r="B58" s="28" t="s">
        <v>93</v>
      </c>
      <c r="C58" s="29"/>
      <c r="D58" s="29"/>
      <c r="E58" s="29"/>
      <c r="F58" s="29"/>
      <c r="G58" s="29"/>
      <c r="H58" s="29"/>
      <c r="I58" s="29"/>
      <c r="J58" s="29"/>
      <c r="K58" s="29"/>
      <c r="L58" s="29"/>
      <c r="M58" s="29"/>
      <c r="N58" s="29"/>
      <c r="O58" s="29"/>
      <c r="P58" s="29"/>
      <c r="Q58" s="29"/>
      <c r="R58" s="29"/>
      <c r="S58" s="29"/>
      <c r="T58" s="29"/>
      <c r="U58" s="29"/>
      <c r="V58" s="29"/>
      <c r="W58" s="29"/>
      <c r="X58" s="29"/>
    </row>
    <row r="59" spans="2:24" ht="18" customHeight="1" x14ac:dyDescent="0.25">
      <c r="B59" s="30" t="s">
        <v>94</v>
      </c>
      <c r="C59" s="31" t="s">
        <v>24</v>
      </c>
      <c r="D59" s="31"/>
      <c r="E59" s="31"/>
      <c r="F59" s="31"/>
      <c r="G59" s="31"/>
      <c r="H59" s="31"/>
      <c r="I59" s="31"/>
      <c r="J59" s="31"/>
      <c r="K59" s="31"/>
      <c r="L59" s="31"/>
      <c r="M59" s="31"/>
      <c r="N59" s="31"/>
      <c r="O59" s="31"/>
      <c r="P59" s="31"/>
      <c r="Q59" s="31"/>
      <c r="R59" s="31"/>
      <c r="S59" s="31"/>
      <c r="T59" s="31"/>
      <c r="U59" s="31"/>
      <c r="V59" s="31"/>
      <c r="W59" s="31"/>
      <c r="X59" s="14">
        <f>SUM(D59:W59)</f>
        <v>0</v>
      </c>
    </row>
    <row r="60" spans="2:24" ht="18" customHeight="1" x14ac:dyDescent="0.25">
      <c r="B60" s="30" t="s">
        <v>95</v>
      </c>
      <c r="C60" s="31" t="s">
        <v>24</v>
      </c>
      <c r="D60" s="31"/>
      <c r="E60" s="31"/>
      <c r="F60" s="31"/>
      <c r="G60" s="31"/>
      <c r="H60" s="31"/>
      <c r="I60" s="31"/>
      <c r="J60" s="31"/>
      <c r="K60" s="31"/>
      <c r="L60" s="31"/>
      <c r="M60" s="31"/>
      <c r="N60" s="31"/>
      <c r="O60" s="31"/>
      <c r="P60" s="31"/>
      <c r="Q60" s="31"/>
      <c r="R60" s="31"/>
      <c r="S60" s="31"/>
      <c r="T60" s="31"/>
      <c r="U60" s="31"/>
      <c r="V60" s="31"/>
      <c r="W60" s="31"/>
      <c r="X60" s="14">
        <f t="shared" ref="X60:X69" si="35">SUM(D60:W60)</f>
        <v>0</v>
      </c>
    </row>
    <row r="61" spans="2:24" ht="18" customHeight="1" x14ac:dyDescent="0.25">
      <c r="B61" s="30" t="s">
        <v>96</v>
      </c>
      <c r="C61" s="31" t="s">
        <v>24</v>
      </c>
      <c r="D61" s="31"/>
      <c r="E61" s="31"/>
      <c r="F61" s="31"/>
      <c r="G61" s="31"/>
      <c r="H61" s="31"/>
      <c r="I61" s="31"/>
      <c r="J61" s="31"/>
      <c r="K61" s="31"/>
      <c r="L61" s="31"/>
      <c r="M61" s="31"/>
      <c r="N61" s="31"/>
      <c r="O61" s="31"/>
      <c r="P61" s="31"/>
      <c r="Q61" s="31"/>
      <c r="R61" s="31"/>
      <c r="S61" s="31"/>
      <c r="T61" s="31"/>
      <c r="U61" s="31"/>
      <c r="V61" s="31"/>
      <c r="W61" s="31"/>
      <c r="X61" s="14">
        <f t="shared" si="35"/>
        <v>0</v>
      </c>
    </row>
    <row r="62" spans="2:24" ht="18" customHeight="1" x14ac:dyDescent="0.25">
      <c r="B62" s="30" t="s">
        <v>97</v>
      </c>
      <c r="C62" s="31" t="s">
        <v>24</v>
      </c>
      <c r="D62" s="31"/>
      <c r="E62" s="31"/>
      <c r="F62" s="31"/>
      <c r="G62" s="31"/>
      <c r="H62" s="31"/>
      <c r="I62" s="31"/>
      <c r="J62" s="31"/>
      <c r="K62" s="31"/>
      <c r="L62" s="31"/>
      <c r="M62" s="31"/>
      <c r="N62" s="31"/>
      <c r="O62" s="31"/>
      <c r="P62" s="31"/>
      <c r="Q62" s="31"/>
      <c r="R62" s="31"/>
      <c r="S62" s="31"/>
      <c r="T62" s="31"/>
      <c r="U62" s="31"/>
      <c r="V62" s="31"/>
      <c r="W62" s="31"/>
      <c r="X62" s="14">
        <f t="shared" si="35"/>
        <v>0</v>
      </c>
    </row>
    <row r="63" spans="2:24" ht="18" customHeight="1" x14ac:dyDescent="0.25">
      <c r="B63" s="30" t="s">
        <v>98</v>
      </c>
      <c r="C63" s="31" t="s">
        <v>24</v>
      </c>
      <c r="D63" s="31"/>
      <c r="E63" s="31"/>
      <c r="F63" s="31"/>
      <c r="G63" s="31"/>
      <c r="H63" s="31"/>
      <c r="I63" s="31"/>
      <c r="J63" s="31"/>
      <c r="K63" s="31"/>
      <c r="L63" s="31"/>
      <c r="M63" s="31"/>
      <c r="N63" s="31"/>
      <c r="O63" s="31"/>
      <c r="P63" s="31"/>
      <c r="Q63" s="31"/>
      <c r="R63" s="31"/>
      <c r="S63" s="31"/>
      <c r="T63" s="31"/>
      <c r="U63" s="31"/>
      <c r="V63" s="31"/>
      <c r="W63" s="31"/>
      <c r="X63" s="14">
        <f t="shared" si="35"/>
        <v>0</v>
      </c>
    </row>
    <row r="64" spans="2:24" ht="18" customHeight="1" x14ac:dyDescent="0.25">
      <c r="B64" s="30" t="s">
        <v>99</v>
      </c>
      <c r="C64" s="31" t="s">
        <v>24</v>
      </c>
      <c r="D64" s="31"/>
      <c r="E64" s="31"/>
      <c r="F64" s="31"/>
      <c r="G64" s="31"/>
      <c r="H64" s="31"/>
      <c r="I64" s="31"/>
      <c r="J64" s="31"/>
      <c r="K64" s="31"/>
      <c r="L64" s="31"/>
      <c r="M64" s="31"/>
      <c r="N64" s="31"/>
      <c r="O64" s="31"/>
      <c r="P64" s="31"/>
      <c r="Q64" s="31"/>
      <c r="R64" s="31"/>
      <c r="S64" s="31"/>
      <c r="T64" s="31"/>
      <c r="U64" s="31"/>
      <c r="V64" s="31"/>
      <c r="W64" s="31"/>
      <c r="X64" s="14">
        <f t="shared" si="35"/>
        <v>0</v>
      </c>
    </row>
    <row r="65" spans="2:24" ht="18" customHeight="1" x14ac:dyDescent="0.25">
      <c r="B65" s="30" t="s">
        <v>100</v>
      </c>
      <c r="C65" s="31" t="s">
        <v>24</v>
      </c>
      <c r="D65" s="31"/>
      <c r="E65" s="31"/>
      <c r="F65" s="31"/>
      <c r="G65" s="31"/>
      <c r="H65" s="31"/>
      <c r="I65" s="31"/>
      <c r="J65" s="31"/>
      <c r="K65" s="31"/>
      <c r="L65" s="31"/>
      <c r="M65" s="31"/>
      <c r="N65" s="31"/>
      <c r="O65" s="31"/>
      <c r="P65" s="31"/>
      <c r="Q65" s="31"/>
      <c r="R65" s="31"/>
      <c r="S65" s="31"/>
      <c r="T65" s="31"/>
      <c r="U65" s="31"/>
      <c r="V65" s="31"/>
      <c r="W65" s="31"/>
      <c r="X65" s="14">
        <f t="shared" si="35"/>
        <v>0</v>
      </c>
    </row>
    <row r="66" spans="2:24" ht="18" customHeight="1" x14ac:dyDescent="0.25">
      <c r="B66" s="30" t="s">
        <v>101</v>
      </c>
      <c r="C66" s="31" t="s">
        <v>24</v>
      </c>
      <c r="D66" s="31"/>
      <c r="E66" s="31"/>
      <c r="F66" s="31"/>
      <c r="G66" s="31"/>
      <c r="H66" s="31"/>
      <c r="I66" s="31"/>
      <c r="J66" s="31"/>
      <c r="K66" s="31"/>
      <c r="L66" s="31"/>
      <c r="M66" s="31"/>
      <c r="N66" s="31"/>
      <c r="O66" s="31"/>
      <c r="P66" s="31"/>
      <c r="Q66" s="31"/>
      <c r="R66" s="31"/>
      <c r="S66" s="31"/>
      <c r="T66" s="31"/>
      <c r="U66" s="31"/>
      <c r="V66" s="31"/>
      <c r="W66" s="31"/>
      <c r="X66" s="14">
        <f t="shared" si="35"/>
        <v>0</v>
      </c>
    </row>
    <row r="67" spans="2:24" ht="18" customHeight="1" x14ac:dyDescent="0.25">
      <c r="B67" s="30" t="s">
        <v>102</v>
      </c>
      <c r="C67" s="31" t="s">
        <v>24</v>
      </c>
      <c r="D67" s="31"/>
      <c r="E67" s="31"/>
      <c r="F67" s="31"/>
      <c r="G67" s="31"/>
      <c r="H67" s="31"/>
      <c r="I67" s="31"/>
      <c r="J67" s="31"/>
      <c r="K67" s="31"/>
      <c r="L67" s="31"/>
      <c r="M67" s="31"/>
      <c r="N67" s="31"/>
      <c r="O67" s="31"/>
      <c r="P67" s="31"/>
      <c r="Q67" s="31"/>
      <c r="R67" s="31"/>
      <c r="S67" s="31"/>
      <c r="T67" s="31"/>
      <c r="U67" s="31"/>
      <c r="V67" s="31"/>
      <c r="W67" s="31"/>
      <c r="X67" s="14">
        <f t="shared" si="35"/>
        <v>0</v>
      </c>
    </row>
    <row r="68" spans="2:24" ht="18" customHeight="1" x14ac:dyDescent="0.25">
      <c r="B68" s="30" t="s">
        <v>103</v>
      </c>
      <c r="C68" s="31" t="s">
        <v>24</v>
      </c>
      <c r="D68" s="31"/>
      <c r="E68" s="31"/>
      <c r="F68" s="31"/>
      <c r="G68" s="31"/>
      <c r="H68" s="31"/>
      <c r="I68" s="31"/>
      <c r="J68" s="31"/>
      <c r="K68" s="31"/>
      <c r="L68" s="31"/>
      <c r="M68" s="31"/>
      <c r="N68" s="31"/>
      <c r="O68" s="31"/>
      <c r="P68" s="31"/>
      <c r="Q68" s="31"/>
      <c r="R68" s="31"/>
      <c r="S68" s="31"/>
      <c r="T68" s="31"/>
      <c r="U68" s="31"/>
      <c r="V68" s="31"/>
      <c r="W68" s="31"/>
      <c r="X68" s="14">
        <f t="shared" si="35"/>
        <v>0</v>
      </c>
    </row>
    <row r="69" spans="2:24" ht="18" customHeight="1" x14ac:dyDescent="0.25">
      <c r="B69" s="32" t="s">
        <v>104</v>
      </c>
      <c r="C69" s="31"/>
      <c r="D69" s="14">
        <f>SUM(D59:D68)</f>
        <v>0</v>
      </c>
      <c r="E69" s="14">
        <f t="shared" ref="E69:R69" si="36">SUM(E59:E68)</f>
        <v>0</v>
      </c>
      <c r="F69" s="14">
        <f t="shared" si="36"/>
        <v>0</v>
      </c>
      <c r="G69" s="14">
        <f t="shared" si="36"/>
        <v>0</v>
      </c>
      <c r="H69" s="14">
        <f t="shared" si="36"/>
        <v>0</v>
      </c>
      <c r="I69" s="14">
        <f t="shared" si="36"/>
        <v>0</v>
      </c>
      <c r="J69" s="14">
        <f t="shared" si="36"/>
        <v>0</v>
      </c>
      <c r="K69" s="14">
        <f t="shared" si="36"/>
        <v>0</v>
      </c>
      <c r="L69" s="14">
        <f t="shared" si="36"/>
        <v>0</v>
      </c>
      <c r="M69" s="14">
        <f t="shared" si="36"/>
        <v>0</v>
      </c>
      <c r="N69" s="14">
        <f t="shared" si="36"/>
        <v>0</v>
      </c>
      <c r="O69" s="14">
        <f t="shared" si="36"/>
        <v>0</v>
      </c>
      <c r="P69" s="14">
        <f t="shared" si="36"/>
        <v>0</v>
      </c>
      <c r="Q69" s="14">
        <f t="shared" si="36"/>
        <v>0</v>
      </c>
      <c r="R69" s="14">
        <f t="shared" si="36"/>
        <v>0</v>
      </c>
      <c r="S69" s="14">
        <f t="shared" ref="S69:W69" si="37">SUM(S59:S68)</f>
        <v>0</v>
      </c>
      <c r="T69" s="14">
        <f t="shared" si="37"/>
        <v>0</v>
      </c>
      <c r="U69" s="14">
        <f t="shared" si="37"/>
        <v>0</v>
      </c>
      <c r="V69" s="14">
        <f t="shared" si="37"/>
        <v>0</v>
      </c>
      <c r="W69" s="14">
        <f t="shared" si="37"/>
        <v>0</v>
      </c>
      <c r="X69" s="14">
        <f t="shared" si="35"/>
        <v>0</v>
      </c>
    </row>
    <row r="70" spans="2:24" ht="3" customHeight="1" x14ac:dyDescent="0.25"/>
    <row r="71" spans="2:24" ht="18" customHeight="1" x14ac:dyDescent="0.25">
      <c r="B71" s="26" t="s">
        <v>20</v>
      </c>
      <c r="C71" s="27" t="s">
        <v>21</v>
      </c>
      <c r="D71" s="27">
        <v>1</v>
      </c>
      <c r="E71" s="27">
        <f>D71+1</f>
        <v>2</v>
      </c>
      <c r="F71" s="27">
        <f t="shared" ref="F71:R71" si="38">E71+1</f>
        <v>3</v>
      </c>
      <c r="G71" s="27">
        <f t="shared" si="38"/>
        <v>4</v>
      </c>
      <c r="H71" s="27">
        <f t="shared" si="38"/>
        <v>5</v>
      </c>
      <c r="I71" s="27">
        <f t="shared" si="38"/>
        <v>6</v>
      </c>
      <c r="J71" s="27">
        <f t="shared" si="38"/>
        <v>7</v>
      </c>
      <c r="K71" s="27">
        <f t="shared" si="38"/>
        <v>8</v>
      </c>
      <c r="L71" s="27">
        <f t="shared" si="38"/>
        <v>9</v>
      </c>
      <c r="M71" s="27">
        <f t="shared" si="38"/>
        <v>10</v>
      </c>
      <c r="N71" s="27">
        <f t="shared" si="38"/>
        <v>11</v>
      </c>
      <c r="O71" s="27">
        <f t="shared" si="38"/>
        <v>12</v>
      </c>
      <c r="P71" s="27">
        <f t="shared" si="38"/>
        <v>13</v>
      </c>
      <c r="Q71" s="27">
        <f t="shared" si="38"/>
        <v>14</v>
      </c>
      <c r="R71" s="27">
        <f t="shared" si="38"/>
        <v>15</v>
      </c>
      <c r="S71" s="27">
        <f t="shared" ref="S71" si="39">R71+1</f>
        <v>16</v>
      </c>
      <c r="T71" s="27">
        <f t="shared" ref="T71" si="40">S71+1</f>
        <v>17</v>
      </c>
      <c r="U71" s="27">
        <f t="shared" ref="U71" si="41">T71+1</f>
        <v>18</v>
      </c>
      <c r="V71" s="27">
        <f t="shared" ref="V71" si="42">U71+1</f>
        <v>19</v>
      </c>
      <c r="W71" s="27">
        <f t="shared" ref="W71" si="43">V71+1</f>
        <v>20</v>
      </c>
      <c r="X71" s="27" t="s">
        <v>22</v>
      </c>
    </row>
    <row r="72" spans="2:24" ht="18" customHeight="1" x14ac:dyDescent="0.25">
      <c r="B72" s="36" t="s">
        <v>109</v>
      </c>
      <c r="C72" s="37"/>
      <c r="D72" s="38"/>
      <c r="E72" s="38"/>
      <c r="F72" s="38"/>
      <c r="G72" s="38"/>
      <c r="H72" s="38"/>
      <c r="I72" s="38"/>
      <c r="J72" s="38"/>
      <c r="K72" s="38"/>
      <c r="L72" s="38"/>
      <c r="M72" s="38"/>
      <c r="N72" s="38"/>
      <c r="O72" s="38"/>
      <c r="P72" s="38"/>
      <c r="Q72" s="38"/>
      <c r="R72" s="38"/>
      <c r="S72" s="38"/>
      <c r="T72" s="38"/>
      <c r="U72" s="38"/>
      <c r="V72" s="38"/>
      <c r="W72" s="38"/>
      <c r="X72" s="39"/>
    </row>
    <row r="73" spans="2:24" ht="18" customHeight="1" x14ac:dyDescent="0.25">
      <c r="B73" s="28" t="s">
        <v>93</v>
      </c>
      <c r="C73" s="29"/>
      <c r="D73" s="29"/>
      <c r="E73" s="29"/>
      <c r="F73" s="29"/>
      <c r="G73" s="29"/>
      <c r="H73" s="29"/>
      <c r="I73" s="29"/>
      <c r="J73" s="29"/>
      <c r="K73" s="29"/>
      <c r="L73" s="29"/>
      <c r="M73" s="29"/>
      <c r="N73" s="29"/>
      <c r="O73" s="29"/>
      <c r="P73" s="29"/>
      <c r="Q73" s="29"/>
      <c r="R73" s="29"/>
      <c r="S73" s="29"/>
      <c r="T73" s="29"/>
      <c r="U73" s="29"/>
      <c r="V73" s="29"/>
      <c r="W73" s="29"/>
      <c r="X73" s="29"/>
    </row>
    <row r="74" spans="2:24" ht="18" customHeight="1" x14ac:dyDescent="0.25">
      <c r="B74" s="30" t="s">
        <v>94</v>
      </c>
      <c r="C74" s="31" t="s">
        <v>24</v>
      </c>
      <c r="D74" s="31"/>
      <c r="E74" s="31"/>
      <c r="F74" s="31"/>
      <c r="G74" s="31"/>
      <c r="H74" s="31"/>
      <c r="I74" s="31"/>
      <c r="J74" s="31"/>
      <c r="K74" s="31"/>
      <c r="L74" s="31"/>
      <c r="M74" s="31"/>
      <c r="N74" s="31"/>
      <c r="O74" s="31"/>
      <c r="P74" s="31"/>
      <c r="Q74" s="31"/>
      <c r="R74" s="31"/>
      <c r="S74" s="31"/>
      <c r="T74" s="31"/>
      <c r="U74" s="31"/>
      <c r="V74" s="31"/>
      <c r="W74" s="31"/>
      <c r="X74" s="14">
        <f>SUM(D74:W74)</f>
        <v>0</v>
      </c>
    </row>
    <row r="75" spans="2:24" ht="18" customHeight="1" x14ac:dyDescent="0.25">
      <c r="B75" s="30" t="s">
        <v>95</v>
      </c>
      <c r="C75" s="31" t="s">
        <v>24</v>
      </c>
      <c r="D75" s="31"/>
      <c r="E75" s="31"/>
      <c r="F75" s="31"/>
      <c r="G75" s="31"/>
      <c r="H75" s="31"/>
      <c r="I75" s="31"/>
      <c r="J75" s="31"/>
      <c r="K75" s="31"/>
      <c r="L75" s="31"/>
      <c r="M75" s="31"/>
      <c r="N75" s="31"/>
      <c r="O75" s="31"/>
      <c r="P75" s="31"/>
      <c r="Q75" s="31"/>
      <c r="R75" s="31"/>
      <c r="S75" s="31"/>
      <c r="T75" s="31"/>
      <c r="U75" s="31"/>
      <c r="V75" s="31"/>
      <c r="W75" s="31"/>
      <c r="X75" s="14">
        <f t="shared" ref="X75:X84" si="44">SUM(D75:W75)</f>
        <v>0</v>
      </c>
    </row>
    <row r="76" spans="2:24" ht="18" customHeight="1" x14ac:dyDescent="0.25">
      <c r="B76" s="30" t="s">
        <v>96</v>
      </c>
      <c r="C76" s="31" t="s">
        <v>24</v>
      </c>
      <c r="D76" s="31"/>
      <c r="E76" s="31"/>
      <c r="F76" s="31"/>
      <c r="G76" s="31"/>
      <c r="H76" s="31"/>
      <c r="I76" s="31"/>
      <c r="J76" s="31"/>
      <c r="K76" s="31"/>
      <c r="L76" s="31"/>
      <c r="M76" s="31"/>
      <c r="N76" s="31"/>
      <c r="O76" s="31"/>
      <c r="P76" s="31"/>
      <c r="Q76" s="31"/>
      <c r="R76" s="31"/>
      <c r="S76" s="31"/>
      <c r="T76" s="31"/>
      <c r="U76" s="31"/>
      <c r="V76" s="31"/>
      <c r="W76" s="31"/>
      <c r="X76" s="14">
        <f t="shared" si="44"/>
        <v>0</v>
      </c>
    </row>
    <row r="77" spans="2:24" ht="18" customHeight="1" x14ac:dyDescent="0.25">
      <c r="B77" s="30" t="s">
        <v>97</v>
      </c>
      <c r="C77" s="31" t="s">
        <v>24</v>
      </c>
      <c r="D77" s="31"/>
      <c r="E77" s="31"/>
      <c r="F77" s="31"/>
      <c r="G77" s="31"/>
      <c r="H77" s="31"/>
      <c r="I77" s="31"/>
      <c r="J77" s="31"/>
      <c r="K77" s="31"/>
      <c r="L77" s="31"/>
      <c r="M77" s="31"/>
      <c r="N77" s="31"/>
      <c r="O77" s="31"/>
      <c r="P77" s="31"/>
      <c r="Q77" s="31"/>
      <c r="R77" s="31"/>
      <c r="S77" s="31"/>
      <c r="T77" s="31"/>
      <c r="U77" s="31"/>
      <c r="V77" s="31"/>
      <c r="W77" s="31"/>
      <c r="X77" s="14">
        <f t="shared" si="44"/>
        <v>0</v>
      </c>
    </row>
    <row r="78" spans="2:24" ht="18" customHeight="1" x14ac:dyDescent="0.25">
      <c r="B78" s="30" t="s">
        <v>98</v>
      </c>
      <c r="C78" s="31" t="s">
        <v>24</v>
      </c>
      <c r="D78" s="31"/>
      <c r="E78" s="31"/>
      <c r="F78" s="31"/>
      <c r="G78" s="31"/>
      <c r="H78" s="31"/>
      <c r="I78" s="31"/>
      <c r="J78" s="31"/>
      <c r="K78" s="31"/>
      <c r="L78" s="31"/>
      <c r="M78" s="31"/>
      <c r="N78" s="31"/>
      <c r="O78" s="31"/>
      <c r="P78" s="31"/>
      <c r="Q78" s="31"/>
      <c r="R78" s="31"/>
      <c r="S78" s="31"/>
      <c r="T78" s="31"/>
      <c r="U78" s="31"/>
      <c r="V78" s="31"/>
      <c r="W78" s="31"/>
      <c r="X78" s="14">
        <f t="shared" si="44"/>
        <v>0</v>
      </c>
    </row>
    <row r="79" spans="2:24" ht="18" customHeight="1" x14ac:dyDescent="0.25">
      <c r="B79" s="30" t="s">
        <v>99</v>
      </c>
      <c r="C79" s="31" t="s">
        <v>24</v>
      </c>
      <c r="D79" s="31"/>
      <c r="E79" s="31"/>
      <c r="F79" s="31"/>
      <c r="G79" s="31"/>
      <c r="H79" s="31"/>
      <c r="I79" s="31"/>
      <c r="J79" s="31"/>
      <c r="K79" s="31"/>
      <c r="L79" s="31"/>
      <c r="M79" s="31"/>
      <c r="N79" s="31"/>
      <c r="O79" s="31"/>
      <c r="P79" s="31"/>
      <c r="Q79" s="31"/>
      <c r="R79" s="31"/>
      <c r="S79" s="31"/>
      <c r="T79" s="31"/>
      <c r="U79" s="31"/>
      <c r="V79" s="31"/>
      <c r="W79" s="31"/>
      <c r="X79" s="14">
        <f t="shared" si="44"/>
        <v>0</v>
      </c>
    </row>
    <row r="80" spans="2:24" ht="18" customHeight="1" x14ac:dyDescent="0.25">
      <c r="B80" s="30" t="s">
        <v>100</v>
      </c>
      <c r="C80" s="31" t="s">
        <v>24</v>
      </c>
      <c r="D80" s="31"/>
      <c r="E80" s="31"/>
      <c r="F80" s="31"/>
      <c r="G80" s="31"/>
      <c r="H80" s="31"/>
      <c r="I80" s="31"/>
      <c r="J80" s="31"/>
      <c r="K80" s="31"/>
      <c r="L80" s="31"/>
      <c r="M80" s="31"/>
      <c r="N80" s="31"/>
      <c r="O80" s="31"/>
      <c r="P80" s="31"/>
      <c r="Q80" s="31"/>
      <c r="R80" s="31"/>
      <c r="S80" s="31"/>
      <c r="T80" s="31"/>
      <c r="U80" s="31"/>
      <c r="V80" s="31"/>
      <c r="W80" s="31"/>
      <c r="X80" s="14">
        <f t="shared" si="44"/>
        <v>0</v>
      </c>
    </row>
    <row r="81" spans="2:24" ht="18" customHeight="1" x14ac:dyDescent="0.25">
      <c r="B81" s="30" t="s">
        <v>101</v>
      </c>
      <c r="C81" s="31" t="s">
        <v>24</v>
      </c>
      <c r="D81" s="31"/>
      <c r="E81" s="31"/>
      <c r="F81" s="31"/>
      <c r="G81" s="31"/>
      <c r="H81" s="31"/>
      <c r="I81" s="31"/>
      <c r="J81" s="31"/>
      <c r="K81" s="31"/>
      <c r="L81" s="31"/>
      <c r="M81" s="31"/>
      <c r="N81" s="31"/>
      <c r="O81" s="31"/>
      <c r="P81" s="31"/>
      <c r="Q81" s="31"/>
      <c r="R81" s="31"/>
      <c r="S81" s="31"/>
      <c r="T81" s="31"/>
      <c r="U81" s="31"/>
      <c r="V81" s="31"/>
      <c r="W81" s="31"/>
      <c r="X81" s="14">
        <f t="shared" si="44"/>
        <v>0</v>
      </c>
    </row>
    <row r="82" spans="2:24" ht="18" customHeight="1" x14ac:dyDescent="0.25">
      <c r="B82" s="30" t="s">
        <v>102</v>
      </c>
      <c r="C82" s="31" t="s">
        <v>24</v>
      </c>
      <c r="D82" s="31"/>
      <c r="E82" s="31"/>
      <c r="F82" s="31"/>
      <c r="G82" s="31"/>
      <c r="H82" s="31"/>
      <c r="I82" s="31"/>
      <c r="J82" s="31"/>
      <c r="K82" s="31"/>
      <c r="L82" s="31"/>
      <c r="M82" s="31"/>
      <c r="N82" s="31"/>
      <c r="O82" s="31"/>
      <c r="P82" s="31"/>
      <c r="Q82" s="31"/>
      <c r="R82" s="31"/>
      <c r="S82" s="31"/>
      <c r="T82" s="31"/>
      <c r="U82" s="31"/>
      <c r="V82" s="31"/>
      <c r="W82" s="31"/>
      <c r="X82" s="14">
        <f t="shared" si="44"/>
        <v>0</v>
      </c>
    </row>
    <row r="83" spans="2:24" ht="18" customHeight="1" x14ac:dyDescent="0.25">
      <c r="B83" s="30" t="s">
        <v>103</v>
      </c>
      <c r="C83" s="31" t="s">
        <v>24</v>
      </c>
      <c r="D83" s="31"/>
      <c r="E83" s="31"/>
      <c r="F83" s="31"/>
      <c r="G83" s="31"/>
      <c r="H83" s="31"/>
      <c r="I83" s="31"/>
      <c r="J83" s="31"/>
      <c r="K83" s="31"/>
      <c r="L83" s="31"/>
      <c r="M83" s="31"/>
      <c r="N83" s="31"/>
      <c r="O83" s="31"/>
      <c r="P83" s="31"/>
      <c r="Q83" s="31"/>
      <c r="R83" s="31"/>
      <c r="S83" s="31"/>
      <c r="T83" s="31"/>
      <c r="U83" s="31"/>
      <c r="V83" s="31"/>
      <c r="W83" s="31"/>
      <c r="X83" s="14">
        <f t="shared" si="44"/>
        <v>0</v>
      </c>
    </row>
    <row r="84" spans="2:24" ht="18" customHeight="1" x14ac:dyDescent="0.25">
      <c r="B84" s="32" t="s">
        <v>104</v>
      </c>
      <c r="C84" s="31"/>
      <c r="D84" s="14">
        <f>SUM(D74:D83)</f>
        <v>0</v>
      </c>
      <c r="E84" s="14">
        <f t="shared" ref="E84:R84" si="45">SUM(E74:E83)</f>
        <v>0</v>
      </c>
      <c r="F84" s="14">
        <f t="shared" si="45"/>
        <v>0</v>
      </c>
      <c r="G84" s="14">
        <f t="shared" si="45"/>
        <v>0</v>
      </c>
      <c r="H84" s="14">
        <f t="shared" si="45"/>
        <v>0</v>
      </c>
      <c r="I84" s="14">
        <f t="shared" si="45"/>
        <v>0</v>
      </c>
      <c r="J84" s="14">
        <f t="shared" si="45"/>
        <v>0</v>
      </c>
      <c r="K84" s="14">
        <f t="shared" si="45"/>
        <v>0</v>
      </c>
      <c r="L84" s="14">
        <f t="shared" si="45"/>
        <v>0</v>
      </c>
      <c r="M84" s="14">
        <f t="shared" si="45"/>
        <v>0</v>
      </c>
      <c r="N84" s="14">
        <f t="shared" si="45"/>
        <v>0</v>
      </c>
      <c r="O84" s="14">
        <f t="shared" si="45"/>
        <v>0</v>
      </c>
      <c r="P84" s="14">
        <f t="shared" si="45"/>
        <v>0</v>
      </c>
      <c r="Q84" s="14">
        <f t="shared" si="45"/>
        <v>0</v>
      </c>
      <c r="R84" s="14">
        <f t="shared" si="45"/>
        <v>0</v>
      </c>
      <c r="S84" s="14">
        <f t="shared" ref="S84:W84" si="46">SUM(S74:S83)</f>
        <v>0</v>
      </c>
      <c r="T84" s="14">
        <f t="shared" si="46"/>
        <v>0</v>
      </c>
      <c r="U84" s="14">
        <f t="shared" si="46"/>
        <v>0</v>
      </c>
      <c r="V84" s="14">
        <f t="shared" si="46"/>
        <v>0</v>
      </c>
      <c r="W84" s="14">
        <f t="shared" si="46"/>
        <v>0</v>
      </c>
      <c r="X84" s="14">
        <f t="shared" si="44"/>
        <v>0</v>
      </c>
    </row>
    <row r="85" spans="2:24" ht="3" customHeight="1" x14ac:dyDescent="0.25"/>
    <row r="86" spans="2:24" ht="18" customHeight="1" x14ac:dyDescent="0.25">
      <c r="B86" s="26" t="s">
        <v>20</v>
      </c>
      <c r="C86" s="27" t="s">
        <v>21</v>
      </c>
      <c r="D86" s="27">
        <v>1</v>
      </c>
      <c r="E86" s="27">
        <f>D86+1</f>
        <v>2</v>
      </c>
      <c r="F86" s="27">
        <f t="shared" ref="F86:R86" si="47">E86+1</f>
        <v>3</v>
      </c>
      <c r="G86" s="27">
        <f t="shared" si="47"/>
        <v>4</v>
      </c>
      <c r="H86" s="27">
        <f t="shared" si="47"/>
        <v>5</v>
      </c>
      <c r="I86" s="27">
        <f t="shared" si="47"/>
        <v>6</v>
      </c>
      <c r="J86" s="27">
        <f t="shared" si="47"/>
        <v>7</v>
      </c>
      <c r="K86" s="27">
        <f t="shared" si="47"/>
        <v>8</v>
      </c>
      <c r="L86" s="27">
        <f t="shared" si="47"/>
        <v>9</v>
      </c>
      <c r="M86" s="27">
        <f t="shared" si="47"/>
        <v>10</v>
      </c>
      <c r="N86" s="27">
        <f t="shared" si="47"/>
        <v>11</v>
      </c>
      <c r="O86" s="27">
        <f t="shared" si="47"/>
        <v>12</v>
      </c>
      <c r="P86" s="27">
        <f t="shared" si="47"/>
        <v>13</v>
      </c>
      <c r="Q86" s="27">
        <f t="shared" si="47"/>
        <v>14</v>
      </c>
      <c r="R86" s="27">
        <f t="shared" si="47"/>
        <v>15</v>
      </c>
      <c r="S86" s="27">
        <f t="shared" ref="S86" si="48">R86+1</f>
        <v>16</v>
      </c>
      <c r="T86" s="27">
        <f t="shared" ref="T86" si="49">S86+1</f>
        <v>17</v>
      </c>
      <c r="U86" s="27">
        <f t="shared" ref="U86" si="50">T86+1</f>
        <v>18</v>
      </c>
      <c r="V86" s="27">
        <f t="shared" ref="V86" si="51">U86+1</f>
        <v>19</v>
      </c>
      <c r="W86" s="27">
        <f t="shared" ref="W86" si="52">V86+1</f>
        <v>20</v>
      </c>
      <c r="X86" s="27" t="s">
        <v>22</v>
      </c>
    </row>
    <row r="87" spans="2:24" ht="18" customHeight="1" x14ac:dyDescent="0.25">
      <c r="B87" s="36" t="s">
        <v>110</v>
      </c>
      <c r="C87" s="37"/>
      <c r="D87" s="38"/>
      <c r="E87" s="38"/>
      <c r="F87" s="38"/>
      <c r="G87" s="38"/>
      <c r="H87" s="38"/>
      <c r="I87" s="38"/>
      <c r="J87" s="38"/>
      <c r="K87" s="38"/>
      <c r="L87" s="38"/>
      <c r="M87" s="38"/>
      <c r="N87" s="38"/>
      <c r="O87" s="38"/>
      <c r="P87" s="38"/>
      <c r="Q87" s="38"/>
      <c r="R87" s="38"/>
      <c r="S87" s="38"/>
      <c r="T87" s="38"/>
      <c r="U87" s="38"/>
      <c r="V87" s="38"/>
      <c r="W87" s="38"/>
      <c r="X87" s="39"/>
    </row>
    <row r="88" spans="2:24" ht="18" customHeight="1" x14ac:dyDescent="0.25">
      <c r="B88" s="28" t="s">
        <v>93</v>
      </c>
      <c r="C88" s="29"/>
      <c r="D88" s="29"/>
      <c r="E88" s="29"/>
      <c r="F88" s="29"/>
      <c r="G88" s="29"/>
      <c r="H88" s="29"/>
      <c r="I88" s="29"/>
      <c r="J88" s="29"/>
      <c r="K88" s="29"/>
      <c r="L88" s="29"/>
      <c r="M88" s="29"/>
      <c r="N88" s="29"/>
      <c r="O88" s="29"/>
      <c r="P88" s="29"/>
      <c r="Q88" s="29"/>
      <c r="R88" s="29"/>
      <c r="S88" s="29"/>
      <c r="T88" s="29"/>
      <c r="U88" s="29"/>
      <c r="V88" s="29"/>
      <c r="W88" s="29"/>
      <c r="X88" s="29"/>
    </row>
    <row r="89" spans="2:24" ht="18" customHeight="1" x14ac:dyDescent="0.25">
      <c r="B89" s="30" t="s">
        <v>94</v>
      </c>
      <c r="C89" s="31" t="s">
        <v>24</v>
      </c>
      <c r="D89" s="31"/>
      <c r="E89" s="31"/>
      <c r="F89" s="31"/>
      <c r="G89" s="31"/>
      <c r="H89" s="31"/>
      <c r="I89" s="31"/>
      <c r="J89" s="31"/>
      <c r="K89" s="31"/>
      <c r="L89" s="31"/>
      <c r="M89" s="31"/>
      <c r="N89" s="31"/>
      <c r="O89" s="31"/>
      <c r="P89" s="31"/>
      <c r="Q89" s="31"/>
      <c r="R89" s="31"/>
      <c r="S89" s="31"/>
      <c r="T89" s="31"/>
      <c r="U89" s="31"/>
      <c r="V89" s="31"/>
      <c r="W89" s="31"/>
      <c r="X89" s="14">
        <f>SUM(D89:W89)</f>
        <v>0</v>
      </c>
    </row>
    <row r="90" spans="2:24" ht="18" customHeight="1" x14ac:dyDescent="0.25">
      <c r="B90" s="30" t="s">
        <v>95</v>
      </c>
      <c r="C90" s="31" t="s">
        <v>24</v>
      </c>
      <c r="D90" s="31"/>
      <c r="E90" s="31"/>
      <c r="F90" s="31"/>
      <c r="G90" s="31"/>
      <c r="H90" s="31"/>
      <c r="I90" s="31"/>
      <c r="J90" s="31"/>
      <c r="K90" s="31"/>
      <c r="L90" s="31"/>
      <c r="M90" s="31"/>
      <c r="N90" s="31"/>
      <c r="O90" s="31"/>
      <c r="P90" s="31"/>
      <c r="Q90" s="31"/>
      <c r="R90" s="31"/>
      <c r="S90" s="31"/>
      <c r="T90" s="31"/>
      <c r="U90" s="31"/>
      <c r="V90" s="31"/>
      <c r="W90" s="31"/>
      <c r="X90" s="14">
        <f t="shared" ref="X90:X99" si="53">SUM(D90:W90)</f>
        <v>0</v>
      </c>
    </row>
    <row r="91" spans="2:24" ht="18" customHeight="1" x14ac:dyDescent="0.25">
      <c r="B91" s="30" t="s">
        <v>96</v>
      </c>
      <c r="C91" s="31" t="s">
        <v>24</v>
      </c>
      <c r="D91" s="31"/>
      <c r="E91" s="31"/>
      <c r="F91" s="31"/>
      <c r="G91" s="31"/>
      <c r="H91" s="31"/>
      <c r="I91" s="31"/>
      <c r="J91" s="31"/>
      <c r="K91" s="31"/>
      <c r="L91" s="31"/>
      <c r="M91" s="31"/>
      <c r="N91" s="31"/>
      <c r="O91" s="31"/>
      <c r="P91" s="31"/>
      <c r="Q91" s="31"/>
      <c r="R91" s="31"/>
      <c r="S91" s="31"/>
      <c r="T91" s="31"/>
      <c r="U91" s="31"/>
      <c r="V91" s="31"/>
      <c r="W91" s="31"/>
      <c r="X91" s="14">
        <f t="shared" si="53"/>
        <v>0</v>
      </c>
    </row>
    <row r="92" spans="2:24" ht="18" customHeight="1" x14ac:dyDescent="0.25">
      <c r="B92" s="30" t="s">
        <v>97</v>
      </c>
      <c r="C92" s="31" t="s">
        <v>24</v>
      </c>
      <c r="D92" s="31"/>
      <c r="E92" s="31"/>
      <c r="F92" s="31"/>
      <c r="G92" s="31"/>
      <c r="H92" s="31"/>
      <c r="I92" s="31"/>
      <c r="J92" s="31"/>
      <c r="K92" s="31"/>
      <c r="L92" s="31"/>
      <c r="M92" s="31"/>
      <c r="N92" s="31"/>
      <c r="O92" s="31"/>
      <c r="P92" s="31"/>
      <c r="Q92" s="31"/>
      <c r="R92" s="31"/>
      <c r="S92" s="31"/>
      <c r="T92" s="31"/>
      <c r="U92" s="31"/>
      <c r="V92" s="31"/>
      <c r="W92" s="31"/>
      <c r="X92" s="14">
        <f t="shared" si="53"/>
        <v>0</v>
      </c>
    </row>
    <row r="93" spans="2:24" ht="18" customHeight="1" x14ac:dyDescent="0.25">
      <c r="B93" s="30" t="s">
        <v>98</v>
      </c>
      <c r="C93" s="31" t="s">
        <v>24</v>
      </c>
      <c r="D93" s="31"/>
      <c r="E93" s="31"/>
      <c r="F93" s="31"/>
      <c r="G93" s="31"/>
      <c r="H93" s="31"/>
      <c r="I93" s="31"/>
      <c r="J93" s="31"/>
      <c r="K93" s="31"/>
      <c r="L93" s="31"/>
      <c r="M93" s="31"/>
      <c r="N93" s="31"/>
      <c r="O93" s="31"/>
      <c r="P93" s="31"/>
      <c r="Q93" s="31"/>
      <c r="R93" s="31"/>
      <c r="S93" s="31"/>
      <c r="T93" s="31"/>
      <c r="U93" s="31"/>
      <c r="V93" s="31"/>
      <c r="W93" s="31"/>
      <c r="X93" s="14">
        <f t="shared" si="53"/>
        <v>0</v>
      </c>
    </row>
    <row r="94" spans="2:24" ht="18" customHeight="1" x14ac:dyDescent="0.25">
      <c r="B94" s="30" t="s">
        <v>99</v>
      </c>
      <c r="C94" s="31" t="s">
        <v>24</v>
      </c>
      <c r="D94" s="31"/>
      <c r="E94" s="31"/>
      <c r="F94" s="31"/>
      <c r="G94" s="31"/>
      <c r="H94" s="31"/>
      <c r="I94" s="31"/>
      <c r="J94" s="31"/>
      <c r="K94" s="31"/>
      <c r="L94" s="31"/>
      <c r="M94" s="31"/>
      <c r="N94" s="31"/>
      <c r="O94" s="31"/>
      <c r="P94" s="31"/>
      <c r="Q94" s="31"/>
      <c r="R94" s="31"/>
      <c r="S94" s="31"/>
      <c r="T94" s="31"/>
      <c r="U94" s="31"/>
      <c r="V94" s="31"/>
      <c r="W94" s="31"/>
      <c r="X94" s="14">
        <f t="shared" si="53"/>
        <v>0</v>
      </c>
    </row>
    <row r="95" spans="2:24" ht="18" customHeight="1" x14ac:dyDescent="0.25">
      <c r="B95" s="30" t="s">
        <v>100</v>
      </c>
      <c r="C95" s="31" t="s">
        <v>24</v>
      </c>
      <c r="D95" s="31"/>
      <c r="E95" s="31"/>
      <c r="F95" s="31"/>
      <c r="G95" s="31"/>
      <c r="H95" s="31"/>
      <c r="I95" s="31"/>
      <c r="J95" s="31"/>
      <c r="K95" s="31"/>
      <c r="L95" s="31"/>
      <c r="M95" s="31"/>
      <c r="N95" s="31"/>
      <c r="O95" s="31"/>
      <c r="P95" s="31"/>
      <c r="Q95" s="31"/>
      <c r="R95" s="31"/>
      <c r="S95" s="31"/>
      <c r="T95" s="31"/>
      <c r="U95" s="31"/>
      <c r="V95" s="31"/>
      <c r="W95" s="31"/>
      <c r="X95" s="14">
        <f t="shared" si="53"/>
        <v>0</v>
      </c>
    </row>
    <row r="96" spans="2:24" ht="18" customHeight="1" x14ac:dyDescent="0.25">
      <c r="B96" s="30" t="s">
        <v>101</v>
      </c>
      <c r="C96" s="31" t="s">
        <v>24</v>
      </c>
      <c r="D96" s="31"/>
      <c r="E96" s="31"/>
      <c r="F96" s="31"/>
      <c r="G96" s="31"/>
      <c r="H96" s="31"/>
      <c r="I96" s="31"/>
      <c r="J96" s="31"/>
      <c r="K96" s="31"/>
      <c r="L96" s="31"/>
      <c r="M96" s="31"/>
      <c r="N96" s="31"/>
      <c r="O96" s="31"/>
      <c r="P96" s="31"/>
      <c r="Q96" s="31"/>
      <c r="R96" s="31"/>
      <c r="S96" s="31"/>
      <c r="T96" s="31"/>
      <c r="U96" s="31"/>
      <c r="V96" s="31"/>
      <c r="W96" s="31"/>
      <c r="X96" s="14">
        <f t="shared" si="53"/>
        <v>0</v>
      </c>
    </row>
    <row r="97" spans="2:24" ht="18" customHeight="1" x14ac:dyDescent="0.25">
      <c r="B97" s="30" t="s">
        <v>102</v>
      </c>
      <c r="C97" s="31" t="s">
        <v>24</v>
      </c>
      <c r="D97" s="31"/>
      <c r="E97" s="31"/>
      <c r="F97" s="31"/>
      <c r="G97" s="31"/>
      <c r="H97" s="31"/>
      <c r="I97" s="31"/>
      <c r="J97" s="31"/>
      <c r="K97" s="31"/>
      <c r="L97" s="31"/>
      <c r="M97" s="31"/>
      <c r="N97" s="31"/>
      <c r="O97" s="31"/>
      <c r="P97" s="31"/>
      <c r="Q97" s="31"/>
      <c r="R97" s="31"/>
      <c r="S97" s="31"/>
      <c r="T97" s="31"/>
      <c r="U97" s="31"/>
      <c r="V97" s="31"/>
      <c r="W97" s="31"/>
      <c r="X97" s="14">
        <f t="shared" si="53"/>
        <v>0</v>
      </c>
    </row>
    <row r="98" spans="2:24" ht="18" customHeight="1" x14ac:dyDescent="0.25">
      <c r="B98" s="30" t="s">
        <v>103</v>
      </c>
      <c r="C98" s="31" t="s">
        <v>24</v>
      </c>
      <c r="D98" s="31"/>
      <c r="E98" s="31"/>
      <c r="F98" s="31"/>
      <c r="G98" s="31"/>
      <c r="H98" s="31"/>
      <c r="I98" s="31"/>
      <c r="J98" s="31"/>
      <c r="K98" s="31"/>
      <c r="L98" s="31"/>
      <c r="M98" s="31"/>
      <c r="N98" s="31"/>
      <c r="O98" s="31"/>
      <c r="P98" s="31"/>
      <c r="Q98" s="31"/>
      <c r="R98" s="31"/>
      <c r="S98" s="31"/>
      <c r="T98" s="31"/>
      <c r="U98" s="31"/>
      <c r="V98" s="31"/>
      <c r="W98" s="31"/>
      <c r="X98" s="14">
        <f t="shared" si="53"/>
        <v>0</v>
      </c>
    </row>
    <row r="99" spans="2:24" ht="18" customHeight="1" x14ac:dyDescent="0.25">
      <c r="B99" s="32" t="s">
        <v>104</v>
      </c>
      <c r="C99" s="31"/>
      <c r="D99" s="14">
        <f>SUM(D89:D98)</f>
        <v>0</v>
      </c>
      <c r="E99" s="14">
        <f t="shared" ref="E99:R99" si="54">SUM(E89:E98)</f>
        <v>0</v>
      </c>
      <c r="F99" s="14">
        <f t="shared" si="54"/>
        <v>0</v>
      </c>
      <c r="G99" s="14">
        <f t="shared" si="54"/>
        <v>0</v>
      </c>
      <c r="H99" s="14">
        <f t="shared" si="54"/>
        <v>0</v>
      </c>
      <c r="I99" s="14">
        <f t="shared" si="54"/>
        <v>0</v>
      </c>
      <c r="J99" s="14">
        <f t="shared" si="54"/>
        <v>0</v>
      </c>
      <c r="K99" s="14">
        <f t="shared" si="54"/>
        <v>0</v>
      </c>
      <c r="L99" s="14">
        <f t="shared" si="54"/>
        <v>0</v>
      </c>
      <c r="M99" s="14">
        <f t="shared" si="54"/>
        <v>0</v>
      </c>
      <c r="N99" s="14">
        <f t="shared" si="54"/>
        <v>0</v>
      </c>
      <c r="O99" s="14">
        <f t="shared" si="54"/>
        <v>0</v>
      </c>
      <c r="P99" s="14">
        <f t="shared" si="54"/>
        <v>0</v>
      </c>
      <c r="Q99" s="14">
        <f t="shared" si="54"/>
        <v>0</v>
      </c>
      <c r="R99" s="14">
        <f t="shared" si="54"/>
        <v>0</v>
      </c>
      <c r="S99" s="14">
        <f t="shared" ref="S99:W99" si="55">SUM(S89:S98)</f>
        <v>0</v>
      </c>
      <c r="T99" s="14">
        <f t="shared" si="55"/>
        <v>0</v>
      </c>
      <c r="U99" s="14">
        <f t="shared" si="55"/>
        <v>0</v>
      </c>
      <c r="V99" s="14">
        <f t="shared" si="55"/>
        <v>0</v>
      </c>
      <c r="W99" s="14">
        <f t="shared" si="55"/>
        <v>0</v>
      </c>
      <c r="X99" s="14">
        <f t="shared" si="53"/>
        <v>0</v>
      </c>
    </row>
    <row r="100" spans="2:24" ht="3" customHeight="1" x14ac:dyDescent="0.25"/>
  </sheetData>
  <mergeCells count="1">
    <mergeCell ref="B8:X8"/>
  </mergeCell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06244-F1A1-4836-BE87-45BDE00E2B60}">
  <dimension ref="B6:X106"/>
  <sheetViews>
    <sheetView showGridLines="0" zoomScale="55" zoomScaleNormal="55" workbookViewId="0">
      <selection activeCell="H16" sqref="H16"/>
    </sheetView>
  </sheetViews>
  <sheetFormatPr defaultColWidth="11.7109375" defaultRowHeight="18" customHeight="1" x14ac:dyDescent="0.25"/>
  <cols>
    <col min="1" max="1" width="9.28515625" style="2" customWidth="1"/>
    <col min="2" max="2" width="44.85546875" style="2" bestFit="1" customWidth="1"/>
    <col min="3" max="3" width="19.28515625" style="2" bestFit="1" customWidth="1"/>
    <col min="4" max="4" width="10.85546875" style="2" customWidth="1"/>
    <col min="5" max="16384" width="11.7109375" style="2"/>
  </cols>
  <sheetData>
    <row r="6" spans="2:24" ht="18" customHeight="1" x14ac:dyDescent="0.25">
      <c r="B6" s="11" t="s">
        <v>155</v>
      </c>
    </row>
    <row r="7" spans="2:24" ht="3" customHeight="1" x14ac:dyDescent="0.25"/>
    <row r="8" spans="2:24" ht="154.5" customHeight="1" x14ac:dyDescent="0.25">
      <c r="B8" s="64" t="s">
        <v>140</v>
      </c>
      <c r="C8" s="64"/>
      <c r="D8" s="64"/>
      <c r="E8" s="64"/>
      <c r="F8" s="64"/>
      <c r="G8" s="64"/>
      <c r="H8" s="64"/>
      <c r="I8" s="64"/>
      <c r="J8" s="64"/>
      <c r="K8" s="64"/>
      <c r="L8" s="64"/>
      <c r="M8" s="64"/>
      <c r="N8" s="64"/>
      <c r="O8" s="64"/>
      <c r="P8" s="64"/>
      <c r="Q8" s="64"/>
      <c r="R8" s="64"/>
      <c r="S8" s="64"/>
      <c r="T8" s="64"/>
      <c r="U8" s="64"/>
      <c r="V8" s="64"/>
      <c r="W8" s="64"/>
      <c r="X8" s="64"/>
    </row>
    <row r="9" spans="2:24" ht="3" customHeight="1" x14ac:dyDescent="0.25">
      <c r="B9" s="3"/>
      <c r="C9" s="3"/>
      <c r="D9" s="3"/>
      <c r="E9" s="3"/>
      <c r="F9" s="3"/>
      <c r="G9" s="3"/>
      <c r="H9" s="3"/>
      <c r="I9" s="3"/>
      <c r="J9" s="3"/>
      <c r="K9" s="3"/>
      <c r="L9" s="3"/>
      <c r="M9" s="3"/>
    </row>
    <row r="10" spans="2:24" ht="18" customHeight="1" x14ac:dyDescent="0.25">
      <c r="B10" s="26" t="s">
        <v>20</v>
      </c>
      <c r="C10" s="27" t="s">
        <v>21</v>
      </c>
      <c r="D10" s="27">
        <v>1</v>
      </c>
      <c r="E10" s="27">
        <f>D10+1</f>
        <v>2</v>
      </c>
      <c r="F10" s="27">
        <f t="shared" ref="F10:Q10" si="0">E10+1</f>
        <v>3</v>
      </c>
      <c r="G10" s="27">
        <f t="shared" si="0"/>
        <v>4</v>
      </c>
      <c r="H10" s="27">
        <f t="shared" si="0"/>
        <v>5</v>
      </c>
      <c r="I10" s="27">
        <f t="shared" si="0"/>
        <v>6</v>
      </c>
      <c r="J10" s="27">
        <f t="shared" si="0"/>
        <v>7</v>
      </c>
      <c r="K10" s="27">
        <f t="shared" si="0"/>
        <v>8</v>
      </c>
      <c r="L10" s="27">
        <f t="shared" si="0"/>
        <v>9</v>
      </c>
      <c r="M10" s="27">
        <f t="shared" si="0"/>
        <v>10</v>
      </c>
      <c r="N10" s="27">
        <f t="shared" si="0"/>
        <v>11</v>
      </c>
      <c r="O10" s="27">
        <f t="shared" si="0"/>
        <v>12</v>
      </c>
      <c r="P10" s="27">
        <f t="shared" si="0"/>
        <v>13</v>
      </c>
      <c r="Q10" s="27">
        <f t="shared" si="0"/>
        <v>14</v>
      </c>
      <c r="R10" s="27">
        <f>Q10+1</f>
        <v>15</v>
      </c>
      <c r="S10" s="27">
        <f t="shared" ref="S10:W10" si="1">R10+1</f>
        <v>16</v>
      </c>
      <c r="T10" s="27">
        <f t="shared" si="1"/>
        <v>17</v>
      </c>
      <c r="U10" s="27">
        <f t="shared" si="1"/>
        <v>18</v>
      </c>
      <c r="V10" s="27">
        <f t="shared" si="1"/>
        <v>19</v>
      </c>
      <c r="W10" s="27">
        <f t="shared" si="1"/>
        <v>20</v>
      </c>
      <c r="X10" s="27" t="s">
        <v>22</v>
      </c>
    </row>
    <row r="11" spans="2:24" ht="18" customHeight="1" x14ac:dyDescent="0.25">
      <c r="B11" s="36" t="s">
        <v>92</v>
      </c>
      <c r="C11" s="37"/>
      <c r="D11" s="38"/>
      <c r="E11" s="38"/>
      <c r="F11" s="38"/>
      <c r="G11" s="38"/>
      <c r="H11" s="38"/>
      <c r="I11" s="38"/>
      <c r="J11" s="38"/>
      <c r="K11" s="38"/>
      <c r="L11" s="38"/>
      <c r="M11" s="38"/>
      <c r="N11" s="38"/>
      <c r="O11" s="38"/>
      <c r="P11" s="38"/>
      <c r="Q11" s="38"/>
      <c r="R11" s="38"/>
      <c r="S11" s="38"/>
      <c r="T11" s="38"/>
      <c r="U11" s="38"/>
      <c r="V11" s="38"/>
      <c r="W11" s="38"/>
      <c r="X11" s="39"/>
    </row>
    <row r="12" spans="2:24" ht="18" customHeight="1" x14ac:dyDescent="0.25">
      <c r="B12" s="28" t="s">
        <v>93</v>
      </c>
      <c r="C12" s="29"/>
      <c r="D12" s="29"/>
      <c r="E12" s="29"/>
      <c r="F12" s="29"/>
      <c r="G12" s="29"/>
      <c r="H12" s="29"/>
      <c r="I12" s="29"/>
      <c r="J12" s="29"/>
      <c r="K12" s="29"/>
      <c r="L12" s="29"/>
      <c r="M12" s="29"/>
      <c r="N12" s="29"/>
      <c r="O12" s="29"/>
      <c r="P12" s="29"/>
      <c r="Q12" s="29"/>
      <c r="R12" s="29"/>
      <c r="S12" s="29"/>
      <c r="T12" s="29"/>
      <c r="U12" s="29"/>
      <c r="V12" s="29"/>
      <c r="W12" s="29"/>
      <c r="X12" s="29"/>
    </row>
    <row r="13" spans="2:24" ht="18" customHeight="1" x14ac:dyDescent="0.25">
      <c r="B13" s="30" t="s">
        <v>94</v>
      </c>
      <c r="C13" s="31" t="s">
        <v>21</v>
      </c>
      <c r="D13" s="31"/>
      <c r="E13" s="31"/>
      <c r="F13" s="31"/>
      <c r="G13" s="31"/>
      <c r="H13" s="31"/>
      <c r="I13" s="31"/>
      <c r="J13" s="31"/>
      <c r="K13" s="31"/>
      <c r="L13" s="31"/>
      <c r="M13" s="31"/>
      <c r="N13" s="31"/>
      <c r="O13" s="31"/>
      <c r="P13" s="31"/>
      <c r="Q13" s="31"/>
      <c r="R13" s="31"/>
      <c r="S13" s="31"/>
      <c r="T13" s="31"/>
      <c r="U13" s="31"/>
      <c r="V13" s="31"/>
      <c r="W13" s="31"/>
      <c r="X13" s="14">
        <f>SUM(D13:W13)</f>
        <v>0</v>
      </c>
    </row>
    <row r="14" spans="2:24" ht="18" customHeight="1" x14ac:dyDescent="0.25">
      <c r="B14" s="30" t="s">
        <v>95</v>
      </c>
      <c r="C14" s="31" t="s">
        <v>21</v>
      </c>
      <c r="D14" s="31"/>
      <c r="E14" s="31"/>
      <c r="F14" s="31"/>
      <c r="G14" s="31"/>
      <c r="H14" s="31"/>
      <c r="I14" s="31"/>
      <c r="J14" s="31"/>
      <c r="K14" s="31"/>
      <c r="L14" s="31"/>
      <c r="M14" s="31"/>
      <c r="N14" s="31"/>
      <c r="O14" s="31"/>
      <c r="P14" s="31"/>
      <c r="Q14" s="31"/>
      <c r="R14" s="31"/>
      <c r="S14" s="31"/>
      <c r="T14" s="31"/>
      <c r="U14" s="31"/>
      <c r="V14" s="31"/>
      <c r="W14" s="31"/>
      <c r="X14" s="14">
        <f t="shared" ref="X14:X24" si="2">SUM(D14:W14)</f>
        <v>0</v>
      </c>
    </row>
    <row r="15" spans="2:24" ht="18" customHeight="1" x14ac:dyDescent="0.25">
      <c r="B15" s="30" t="s">
        <v>96</v>
      </c>
      <c r="C15" s="31" t="s">
        <v>21</v>
      </c>
      <c r="D15" s="31"/>
      <c r="E15" s="31"/>
      <c r="F15" s="31"/>
      <c r="G15" s="31"/>
      <c r="H15" s="31"/>
      <c r="I15" s="31"/>
      <c r="J15" s="31"/>
      <c r="K15" s="31"/>
      <c r="L15" s="31"/>
      <c r="M15" s="31"/>
      <c r="N15" s="31"/>
      <c r="O15" s="31"/>
      <c r="P15" s="31"/>
      <c r="Q15" s="31"/>
      <c r="R15" s="31"/>
      <c r="S15" s="31"/>
      <c r="T15" s="31"/>
      <c r="U15" s="31"/>
      <c r="V15" s="31"/>
      <c r="W15" s="31"/>
      <c r="X15" s="14">
        <f t="shared" si="2"/>
        <v>0</v>
      </c>
    </row>
    <row r="16" spans="2:24" ht="18" customHeight="1" x14ac:dyDescent="0.25">
      <c r="B16" s="30" t="s">
        <v>97</v>
      </c>
      <c r="C16" s="31" t="s">
        <v>21</v>
      </c>
      <c r="D16" s="31"/>
      <c r="E16" s="31"/>
      <c r="F16" s="31"/>
      <c r="G16" s="31"/>
      <c r="H16" s="31"/>
      <c r="I16" s="31"/>
      <c r="J16" s="31"/>
      <c r="K16" s="31"/>
      <c r="L16" s="31"/>
      <c r="M16" s="31"/>
      <c r="N16" s="31"/>
      <c r="O16" s="31"/>
      <c r="P16" s="31"/>
      <c r="Q16" s="31"/>
      <c r="R16" s="31"/>
      <c r="S16" s="31"/>
      <c r="T16" s="31"/>
      <c r="U16" s="31"/>
      <c r="V16" s="31"/>
      <c r="W16" s="31"/>
      <c r="X16" s="14">
        <f t="shared" si="2"/>
        <v>0</v>
      </c>
    </row>
    <row r="17" spans="2:24" ht="18" customHeight="1" x14ac:dyDescent="0.25">
      <c r="B17" s="30" t="s">
        <v>98</v>
      </c>
      <c r="C17" s="31" t="s">
        <v>21</v>
      </c>
      <c r="D17" s="31"/>
      <c r="E17" s="31"/>
      <c r="F17" s="31"/>
      <c r="G17" s="31"/>
      <c r="H17" s="31"/>
      <c r="I17" s="31"/>
      <c r="J17" s="31"/>
      <c r="K17" s="31"/>
      <c r="L17" s="31"/>
      <c r="M17" s="31"/>
      <c r="N17" s="31"/>
      <c r="O17" s="31"/>
      <c r="P17" s="31"/>
      <c r="Q17" s="31"/>
      <c r="R17" s="31"/>
      <c r="S17" s="31"/>
      <c r="T17" s="31"/>
      <c r="U17" s="31"/>
      <c r="V17" s="31"/>
      <c r="W17" s="31"/>
      <c r="X17" s="14">
        <f t="shared" si="2"/>
        <v>0</v>
      </c>
    </row>
    <row r="18" spans="2:24" ht="18" customHeight="1" x14ac:dyDescent="0.25">
      <c r="B18" s="30" t="s">
        <v>99</v>
      </c>
      <c r="C18" s="31" t="s">
        <v>21</v>
      </c>
      <c r="D18" s="31"/>
      <c r="E18" s="31"/>
      <c r="F18" s="31"/>
      <c r="G18" s="31"/>
      <c r="H18" s="31"/>
      <c r="I18" s="31"/>
      <c r="J18" s="31"/>
      <c r="K18" s="31"/>
      <c r="L18" s="31"/>
      <c r="M18" s="31"/>
      <c r="N18" s="31"/>
      <c r="O18" s="31"/>
      <c r="P18" s="31"/>
      <c r="Q18" s="31"/>
      <c r="R18" s="31"/>
      <c r="S18" s="31"/>
      <c r="T18" s="31"/>
      <c r="U18" s="31"/>
      <c r="V18" s="31"/>
      <c r="W18" s="31"/>
      <c r="X18" s="14">
        <f t="shared" si="2"/>
        <v>0</v>
      </c>
    </row>
    <row r="19" spans="2:24" ht="18" customHeight="1" x14ac:dyDescent="0.25">
      <c r="B19" s="30" t="s">
        <v>100</v>
      </c>
      <c r="C19" s="31" t="s">
        <v>21</v>
      </c>
      <c r="D19" s="31"/>
      <c r="E19" s="31"/>
      <c r="F19" s="31"/>
      <c r="G19" s="31"/>
      <c r="H19" s="31"/>
      <c r="I19" s="31"/>
      <c r="J19" s="31"/>
      <c r="K19" s="31"/>
      <c r="L19" s="31"/>
      <c r="M19" s="31"/>
      <c r="N19" s="31"/>
      <c r="O19" s="31"/>
      <c r="P19" s="31"/>
      <c r="Q19" s="31"/>
      <c r="R19" s="31"/>
      <c r="S19" s="31"/>
      <c r="T19" s="31"/>
      <c r="U19" s="31"/>
      <c r="V19" s="31"/>
      <c r="W19" s="31"/>
      <c r="X19" s="14">
        <f t="shared" si="2"/>
        <v>0</v>
      </c>
    </row>
    <row r="20" spans="2:24" ht="18" customHeight="1" x14ac:dyDescent="0.25">
      <c r="B20" s="30" t="s">
        <v>101</v>
      </c>
      <c r="C20" s="31" t="s">
        <v>21</v>
      </c>
      <c r="D20" s="31"/>
      <c r="E20" s="31"/>
      <c r="F20" s="31"/>
      <c r="G20" s="31"/>
      <c r="H20" s="31"/>
      <c r="I20" s="31"/>
      <c r="J20" s="31"/>
      <c r="K20" s="31"/>
      <c r="L20" s="31"/>
      <c r="M20" s="31"/>
      <c r="N20" s="31"/>
      <c r="O20" s="31"/>
      <c r="P20" s="31"/>
      <c r="Q20" s="31"/>
      <c r="R20" s="31"/>
      <c r="S20" s="31"/>
      <c r="T20" s="31"/>
      <c r="U20" s="31"/>
      <c r="V20" s="31"/>
      <c r="W20" s="31"/>
      <c r="X20" s="14">
        <f t="shared" si="2"/>
        <v>0</v>
      </c>
    </row>
    <row r="21" spans="2:24" ht="18" customHeight="1" x14ac:dyDescent="0.25">
      <c r="B21" s="30" t="s">
        <v>102</v>
      </c>
      <c r="C21" s="31" t="s">
        <v>21</v>
      </c>
      <c r="D21" s="31"/>
      <c r="E21" s="31"/>
      <c r="F21" s="31"/>
      <c r="G21" s="31"/>
      <c r="H21" s="31"/>
      <c r="I21" s="31"/>
      <c r="J21" s="31"/>
      <c r="K21" s="31"/>
      <c r="L21" s="31"/>
      <c r="M21" s="31"/>
      <c r="N21" s="31"/>
      <c r="O21" s="31"/>
      <c r="P21" s="31"/>
      <c r="Q21" s="31"/>
      <c r="R21" s="31"/>
      <c r="S21" s="31"/>
      <c r="T21" s="31"/>
      <c r="U21" s="31"/>
      <c r="V21" s="31"/>
      <c r="W21" s="31"/>
      <c r="X21" s="14">
        <f t="shared" si="2"/>
        <v>0</v>
      </c>
    </row>
    <row r="22" spans="2:24" ht="18" customHeight="1" x14ac:dyDescent="0.25">
      <c r="B22" s="30" t="s">
        <v>103</v>
      </c>
      <c r="C22" s="31" t="s">
        <v>21</v>
      </c>
      <c r="D22" s="31"/>
      <c r="E22" s="31"/>
      <c r="F22" s="31"/>
      <c r="G22" s="31"/>
      <c r="H22" s="31"/>
      <c r="I22" s="31"/>
      <c r="J22" s="31"/>
      <c r="K22" s="31"/>
      <c r="L22" s="31"/>
      <c r="M22" s="31"/>
      <c r="N22" s="31"/>
      <c r="O22" s="31"/>
      <c r="P22" s="31"/>
      <c r="Q22" s="31"/>
      <c r="R22" s="31"/>
      <c r="S22" s="31"/>
      <c r="T22" s="31"/>
      <c r="U22" s="31"/>
      <c r="V22" s="31"/>
      <c r="W22" s="31"/>
      <c r="X22" s="14">
        <f t="shared" si="2"/>
        <v>0</v>
      </c>
    </row>
    <row r="23" spans="2:24" ht="18" customHeight="1" x14ac:dyDescent="0.25">
      <c r="B23" s="55" t="s">
        <v>156</v>
      </c>
      <c r="C23" s="31" t="s">
        <v>21</v>
      </c>
      <c r="D23" s="31"/>
      <c r="E23" s="31"/>
      <c r="F23" s="31"/>
      <c r="G23" s="31"/>
      <c r="H23" s="31"/>
      <c r="I23" s="31"/>
      <c r="J23" s="31"/>
      <c r="K23" s="31"/>
      <c r="L23" s="31"/>
      <c r="M23" s="31"/>
      <c r="N23" s="31"/>
      <c r="O23" s="31"/>
      <c r="P23" s="31"/>
      <c r="Q23" s="31"/>
      <c r="R23" s="31"/>
      <c r="S23" s="31"/>
      <c r="T23" s="31"/>
      <c r="U23" s="31"/>
      <c r="V23" s="31"/>
      <c r="W23" s="31"/>
      <c r="X23" s="14">
        <f t="shared" si="2"/>
        <v>0</v>
      </c>
    </row>
    <row r="24" spans="2:24" ht="18" customHeight="1" x14ac:dyDescent="0.25">
      <c r="B24" s="32" t="s">
        <v>104</v>
      </c>
      <c r="C24" s="31"/>
      <c r="D24" s="14">
        <f>SUM(D13:D23)</f>
        <v>0</v>
      </c>
      <c r="E24" s="14">
        <f t="shared" ref="E24:R24" si="3">SUM(E13:E23)</f>
        <v>0</v>
      </c>
      <c r="F24" s="14">
        <f t="shared" si="3"/>
        <v>0</v>
      </c>
      <c r="G24" s="14">
        <f t="shared" si="3"/>
        <v>0</v>
      </c>
      <c r="H24" s="14">
        <f t="shared" si="3"/>
        <v>0</v>
      </c>
      <c r="I24" s="14">
        <f t="shared" si="3"/>
        <v>0</v>
      </c>
      <c r="J24" s="14">
        <f t="shared" si="3"/>
        <v>0</v>
      </c>
      <c r="K24" s="14">
        <f t="shared" si="3"/>
        <v>0</v>
      </c>
      <c r="L24" s="14">
        <f t="shared" si="3"/>
        <v>0</v>
      </c>
      <c r="M24" s="14">
        <f t="shared" si="3"/>
        <v>0</v>
      </c>
      <c r="N24" s="14">
        <f t="shared" si="3"/>
        <v>0</v>
      </c>
      <c r="O24" s="14">
        <f t="shared" si="3"/>
        <v>0</v>
      </c>
      <c r="P24" s="14">
        <f t="shared" si="3"/>
        <v>0</v>
      </c>
      <c r="Q24" s="14">
        <f t="shared" si="3"/>
        <v>0</v>
      </c>
      <c r="R24" s="14">
        <f t="shared" si="3"/>
        <v>0</v>
      </c>
      <c r="S24" s="14">
        <f t="shared" ref="S24" si="4">SUM(S13:S23)</f>
        <v>0</v>
      </c>
      <c r="T24" s="14">
        <f t="shared" ref="T24" si="5">SUM(T13:T23)</f>
        <v>0</v>
      </c>
      <c r="U24" s="14">
        <f t="shared" ref="U24" si="6">SUM(U13:U23)</f>
        <v>0</v>
      </c>
      <c r="V24" s="14">
        <f t="shared" ref="V24" si="7">SUM(V13:V23)</f>
        <v>0</v>
      </c>
      <c r="W24" s="14">
        <f t="shared" ref="W24" si="8">SUM(W13:W23)</f>
        <v>0</v>
      </c>
      <c r="X24" s="14">
        <f t="shared" si="2"/>
        <v>0</v>
      </c>
    </row>
    <row r="25" spans="2:24" ht="18" customHeight="1" x14ac:dyDescent="0.25">
      <c r="B25" s="32" t="s">
        <v>105</v>
      </c>
      <c r="C25" s="29"/>
      <c r="D25" s="29" t="str">
        <f>IFERROR(AVERAGE(D13:D23),"")</f>
        <v/>
      </c>
      <c r="E25" s="29" t="str">
        <f t="shared" ref="E25:R25" si="9">IFERROR(AVERAGE(E13:E23),"")</f>
        <v/>
      </c>
      <c r="F25" s="29" t="str">
        <f t="shared" si="9"/>
        <v/>
      </c>
      <c r="G25" s="29" t="str">
        <f t="shared" si="9"/>
        <v/>
      </c>
      <c r="H25" s="29" t="str">
        <f t="shared" si="9"/>
        <v/>
      </c>
      <c r="I25" s="29" t="str">
        <f t="shared" si="9"/>
        <v/>
      </c>
      <c r="J25" s="29" t="str">
        <f t="shared" si="9"/>
        <v/>
      </c>
      <c r="K25" s="29" t="str">
        <f t="shared" si="9"/>
        <v/>
      </c>
      <c r="L25" s="29" t="str">
        <f t="shared" si="9"/>
        <v/>
      </c>
      <c r="M25" s="29" t="str">
        <f t="shared" si="9"/>
        <v/>
      </c>
      <c r="N25" s="29" t="str">
        <f t="shared" si="9"/>
        <v/>
      </c>
      <c r="O25" s="29" t="str">
        <f t="shared" si="9"/>
        <v/>
      </c>
      <c r="P25" s="29" t="str">
        <f t="shared" si="9"/>
        <v/>
      </c>
      <c r="Q25" s="29" t="str">
        <f t="shared" si="9"/>
        <v/>
      </c>
      <c r="R25" s="29" t="str">
        <f t="shared" si="9"/>
        <v/>
      </c>
      <c r="S25" s="29" t="str">
        <f t="shared" ref="S25:W25" si="10">IFERROR(AVERAGE(S13:S23),"")</f>
        <v/>
      </c>
      <c r="T25" s="29" t="str">
        <f t="shared" si="10"/>
        <v/>
      </c>
      <c r="U25" s="29" t="str">
        <f t="shared" si="10"/>
        <v/>
      </c>
      <c r="V25" s="29" t="str">
        <f t="shared" si="10"/>
        <v/>
      </c>
      <c r="W25" s="29" t="str">
        <f t="shared" si="10"/>
        <v/>
      </c>
      <c r="X25" s="29"/>
    </row>
    <row r="26" spans="2:24" ht="3" customHeight="1" x14ac:dyDescent="0.25">
      <c r="B26" s="33"/>
      <c r="C26" s="34"/>
      <c r="D26" s="35"/>
      <c r="E26" s="35"/>
      <c r="F26" s="35"/>
      <c r="G26" s="35"/>
      <c r="H26" s="35"/>
      <c r="I26" s="35"/>
      <c r="J26" s="35"/>
      <c r="K26" s="35"/>
      <c r="L26" s="35"/>
      <c r="M26" s="35"/>
      <c r="N26" s="35"/>
      <c r="O26" s="35"/>
      <c r="P26" s="35"/>
      <c r="Q26" s="35"/>
      <c r="R26" s="35"/>
      <c r="S26" s="35"/>
      <c r="T26" s="35"/>
      <c r="U26" s="35"/>
      <c r="V26" s="35"/>
      <c r="W26" s="35"/>
    </row>
    <row r="27" spans="2:24" ht="18" customHeight="1" x14ac:dyDescent="0.25">
      <c r="B27" s="26" t="s">
        <v>20</v>
      </c>
      <c r="C27" s="27" t="s">
        <v>21</v>
      </c>
      <c r="D27" s="27">
        <v>1</v>
      </c>
      <c r="E27" s="27">
        <f>D27+1</f>
        <v>2</v>
      </c>
      <c r="F27" s="27">
        <f t="shared" ref="F27:Q27" si="11">E27+1</f>
        <v>3</v>
      </c>
      <c r="G27" s="27">
        <f t="shared" si="11"/>
        <v>4</v>
      </c>
      <c r="H27" s="27">
        <f t="shared" si="11"/>
        <v>5</v>
      </c>
      <c r="I27" s="27">
        <f t="shared" si="11"/>
        <v>6</v>
      </c>
      <c r="J27" s="27">
        <f t="shared" si="11"/>
        <v>7</v>
      </c>
      <c r="K27" s="27">
        <f t="shared" si="11"/>
        <v>8</v>
      </c>
      <c r="L27" s="27">
        <f t="shared" si="11"/>
        <v>9</v>
      </c>
      <c r="M27" s="27">
        <f t="shared" si="11"/>
        <v>10</v>
      </c>
      <c r="N27" s="27">
        <f t="shared" si="11"/>
        <v>11</v>
      </c>
      <c r="O27" s="27">
        <f t="shared" si="11"/>
        <v>12</v>
      </c>
      <c r="P27" s="27">
        <f t="shared" si="11"/>
        <v>13</v>
      </c>
      <c r="Q27" s="27">
        <f t="shared" si="11"/>
        <v>14</v>
      </c>
      <c r="R27" s="27">
        <f>Q27+1</f>
        <v>15</v>
      </c>
      <c r="S27" s="27">
        <f t="shared" ref="S27:W27" si="12">R27+1</f>
        <v>16</v>
      </c>
      <c r="T27" s="27">
        <f t="shared" si="12"/>
        <v>17</v>
      </c>
      <c r="U27" s="27">
        <f t="shared" si="12"/>
        <v>18</v>
      </c>
      <c r="V27" s="27">
        <f t="shared" si="12"/>
        <v>19</v>
      </c>
      <c r="W27" s="27">
        <f t="shared" si="12"/>
        <v>20</v>
      </c>
      <c r="X27" s="27" t="s">
        <v>22</v>
      </c>
    </row>
    <row r="28" spans="2:24" ht="18" customHeight="1" x14ac:dyDescent="0.25">
      <c r="B28" s="36" t="s">
        <v>106</v>
      </c>
      <c r="C28" s="37"/>
      <c r="D28" s="38"/>
      <c r="E28" s="38"/>
      <c r="F28" s="38"/>
      <c r="G28" s="38"/>
      <c r="H28" s="38"/>
      <c r="I28" s="38"/>
      <c r="J28" s="38"/>
      <c r="K28" s="38"/>
      <c r="L28" s="38"/>
      <c r="M28" s="38"/>
      <c r="N28" s="38"/>
      <c r="O28" s="38"/>
      <c r="P28" s="38"/>
      <c r="Q28" s="38"/>
      <c r="R28" s="38"/>
      <c r="S28" s="38"/>
      <c r="T28" s="38"/>
      <c r="U28" s="38"/>
      <c r="V28" s="38"/>
      <c r="W28" s="38"/>
      <c r="X28" s="39"/>
    </row>
    <row r="29" spans="2:24" ht="18" customHeight="1" x14ac:dyDescent="0.25">
      <c r="B29" s="28" t="s">
        <v>93</v>
      </c>
      <c r="C29" s="29"/>
      <c r="D29" s="29"/>
      <c r="E29" s="29"/>
      <c r="F29" s="29"/>
      <c r="G29" s="29"/>
      <c r="H29" s="29"/>
      <c r="I29" s="29"/>
      <c r="J29" s="29"/>
      <c r="K29" s="29"/>
      <c r="L29" s="29"/>
      <c r="M29" s="29"/>
      <c r="N29" s="29"/>
      <c r="O29" s="29"/>
      <c r="P29" s="29"/>
      <c r="Q29" s="29"/>
      <c r="R29" s="29"/>
      <c r="S29" s="29"/>
      <c r="T29" s="29"/>
      <c r="U29" s="29"/>
      <c r="V29" s="29"/>
      <c r="W29" s="29"/>
      <c r="X29" s="29"/>
    </row>
    <row r="30" spans="2:24" ht="18" customHeight="1" x14ac:dyDescent="0.25">
      <c r="B30" s="30" t="s">
        <v>94</v>
      </c>
      <c r="C30" s="31" t="s">
        <v>21</v>
      </c>
      <c r="D30" s="31"/>
      <c r="E30" s="31"/>
      <c r="F30" s="31"/>
      <c r="G30" s="31"/>
      <c r="H30" s="31"/>
      <c r="I30" s="31"/>
      <c r="J30" s="31"/>
      <c r="K30" s="31"/>
      <c r="L30" s="31"/>
      <c r="M30" s="31"/>
      <c r="N30" s="31"/>
      <c r="O30" s="31"/>
      <c r="P30" s="31"/>
      <c r="Q30" s="31"/>
      <c r="R30" s="31"/>
      <c r="S30" s="31"/>
      <c r="T30" s="31"/>
      <c r="U30" s="31"/>
      <c r="V30" s="31"/>
      <c r="W30" s="31"/>
      <c r="X30" s="14">
        <f>SUM(D30:W30)</f>
        <v>0</v>
      </c>
    </row>
    <row r="31" spans="2:24" ht="18" customHeight="1" x14ac:dyDescent="0.25">
      <c r="B31" s="30" t="s">
        <v>95</v>
      </c>
      <c r="C31" s="31" t="s">
        <v>21</v>
      </c>
      <c r="D31" s="31"/>
      <c r="E31" s="31"/>
      <c r="F31" s="31"/>
      <c r="G31" s="31"/>
      <c r="H31" s="31"/>
      <c r="I31" s="31"/>
      <c r="J31" s="31"/>
      <c r="K31" s="31"/>
      <c r="L31" s="31"/>
      <c r="M31" s="31"/>
      <c r="N31" s="31"/>
      <c r="O31" s="31"/>
      <c r="P31" s="31"/>
      <c r="Q31" s="31"/>
      <c r="R31" s="31"/>
      <c r="S31" s="31"/>
      <c r="T31" s="31"/>
      <c r="U31" s="31"/>
      <c r="V31" s="31"/>
      <c r="W31" s="31"/>
      <c r="X31" s="14">
        <f t="shared" ref="X31:X41" si="13">SUM(D31:W31)</f>
        <v>0</v>
      </c>
    </row>
    <row r="32" spans="2:24" ht="18" customHeight="1" x14ac:dyDescent="0.25">
      <c r="B32" s="30" t="s">
        <v>96</v>
      </c>
      <c r="C32" s="31" t="s">
        <v>21</v>
      </c>
      <c r="D32" s="31"/>
      <c r="E32" s="31"/>
      <c r="F32" s="31"/>
      <c r="G32" s="31"/>
      <c r="H32" s="31"/>
      <c r="I32" s="31"/>
      <c r="J32" s="31"/>
      <c r="K32" s="31"/>
      <c r="L32" s="31"/>
      <c r="M32" s="31"/>
      <c r="N32" s="31"/>
      <c r="O32" s="31"/>
      <c r="P32" s="31"/>
      <c r="Q32" s="31"/>
      <c r="R32" s="31"/>
      <c r="S32" s="31"/>
      <c r="T32" s="31"/>
      <c r="U32" s="31"/>
      <c r="V32" s="31"/>
      <c r="W32" s="31"/>
      <c r="X32" s="14">
        <f t="shared" si="13"/>
        <v>0</v>
      </c>
    </row>
    <row r="33" spans="2:24" ht="18" customHeight="1" x14ac:dyDescent="0.25">
      <c r="B33" s="30" t="s">
        <v>97</v>
      </c>
      <c r="C33" s="31" t="s">
        <v>21</v>
      </c>
      <c r="D33" s="31"/>
      <c r="E33" s="31"/>
      <c r="F33" s="31"/>
      <c r="G33" s="31"/>
      <c r="H33" s="31"/>
      <c r="I33" s="31"/>
      <c r="J33" s="31"/>
      <c r="K33" s="31"/>
      <c r="L33" s="31"/>
      <c r="M33" s="31"/>
      <c r="N33" s="31"/>
      <c r="O33" s="31"/>
      <c r="P33" s="31"/>
      <c r="Q33" s="31"/>
      <c r="R33" s="31"/>
      <c r="S33" s="31"/>
      <c r="T33" s="31"/>
      <c r="U33" s="31"/>
      <c r="V33" s="31"/>
      <c r="W33" s="31"/>
      <c r="X33" s="14">
        <f t="shared" si="13"/>
        <v>0</v>
      </c>
    </row>
    <row r="34" spans="2:24" ht="18" customHeight="1" x14ac:dyDescent="0.25">
      <c r="B34" s="30" t="s">
        <v>98</v>
      </c>
      <c r="C34" s="31" t="s">
        <v>21</v>
      </c>
      <c r="D34" s="31"/>
      <c r="E34" s="31"/>
      <c r="F34" s="31"/>
      <c r="G34" s="31"/>
      <c r="H34" s="31"/>
      <c r="I34" s="31"/>
      <c r="J34" s="31"/>
      <c r="K34" s="31"/>
      <c r="L34" s="31"/>
      <c r="M34" s="31"/>
      <c r="N34" s="31"/>
      <c r="O34" s="31"/>
      <c r="P34" s="31"/>
      <c r="Q34" s="31"/>
      <c r="R34" s="31"/>
      <c r="S34" s="31"/>
      <c r="T34" s="31"/>
      <c r="U34" s="31"/>
      <c r="V34" s="31"/>
      <c r="W34" s="31"/>
      <c r="X34" s="14">
        <f t="shared" si="13"/>
        <v>0</v>
      </c>
    </row>
    <row r="35" spans="2:24" ht="18" customHeight="1" x14ac:dyDescent="0.25">
      <c r="B35" s="30" t="s">
        <v>99</v>
      </c>
      <c r="C35" s="31" t="s">
        <v>21</v>
      </c>
      <c r="D35" s="31"/>
      <c r="E35" s="31"/>
      <c r="F35" s="31"/>
      <c r="G35" s="31"/>
      <c r="H35" s="31"/>
      <c r="I35" s="31"/>
      <c r="J35" s="31"/>
      <c r="K35" s="31"/>
      <c r="L35" s="31"/>
      <c r="M35" s="31"/>
      <c r="N35" s="31"/>
      <c r="O35" s="31"/>
      <c r="P35" s="31"/>
      <c r="Q35" s="31"/>
      <c r="R35" s="31"/>
      <c r="S35" s="31"/>
      <c r="T35" s="31"/>
      <c r="U35" s="31"/>
      <c r="V35" s="31"/>
      <c r="W35" s="31"/>
      <c r="X35" s="14">
        <f t="shared" si="13"/>
        <v>0</v>
      </c>
    </row>
    <row r="36" spans="2:24" ht="18" customHeight="1" x14ac:dyDescent="0.25">
      <c r="B36" s="30" t="s">
        <v>100</v>
      </c>
      <c r="C36" s="31" t="s">
        <v>21</v>
      </c>
      <c r="D36" s="31"/>
      <c r="E36" s="31"/>
      <c r="F36" s="31"/>
      <c r="G36" s="31"/>
      <c r="H36" s="31"/>
      <c r="I36" s="31"/>
      <c r="J36" s="31"/>
      <c r="K36" s="31"/>
      <c r="L36" s="31"/>
      <c r="M36" s="31"/>
      <c r="N36" s="31"/>
      <c r="O36" s="31"/>
      <c r="P36" s="31"/>
      <c r="Q36" s="31"/>
      <c r="R36" s="31"/>
      <c r="S36" s="31"/>
      <c r="T36" s="31"/>
      <c r="U36" s="31"/>
      <c r="V36" s="31"/>
      <c r="W36" s="31"/>
      <c r="X36" s="14">
        <f t="shared" si="13"/>
        <v>0</v>
      </c>
    </row>
    <row r="37" spans="2:24" ht="18" customHeight="1" x14ac:dyDescent="0.25">
      <c r="B37" s="30" t="s">
        <v>101</v>
      </c>
      <c r="C37" s="31" t="s">
        <v>21</v>
      </c>
      <c r="D37" s="31"/>
      <c r="E37" s="31"/>
      <c r="F37" s="31"/>
      <c r="G37" s="31"/>
      <c r="H37" s="31"/>
      <c r="I37" s="31"/>
      <c r="J37" s="31"/>
      <c r="K37" s="31"/>
      <c r="L37" s="31"/>
      <c r="M37" s="31"/>
      <c r="N37" s="31"/>
      <c r="O37" s="31"/>
      <c r="P37" s="31"/>
      <c r="Q37" s="31"/>
      <c r="R37" s="31"/>
      <c r="S37" s="31"/>
      <c r="T37" s="31"/>
      <c r="U37" s="31"/>
      <c r="V37" s="31"/>
      <c r="W37" s="31"/>
      <c r="X37" s="14">
        <f t="shared" si="13"/>
        <v>0</v>
      </c>
    </row>
    <row r="38" spans="2:24" ht="18" customHeight="1" x14ac:dyDescent="0.25">
      <c r="B38" s="30" t="s">
        <v>102</v>
      </c>
      <c r="C38" s="31" t="s">
        <v>21</v>
      </c>
      <c r="D38" s="31"/>
      <c r="E38" s="31"/>
      <c r="F38" s="31"/>
      <c r="G38" s="31"/>
      <c r="H38" s="31"/>
      <c r="I38" s="31"/>
      <c r="J38" s="31"/>
      <c r="K38" s="31"/>
      <c r="L38" s="31"/>
      <c r="M38" s="31"/>
      <c r="N38" s="31"/>
      <c r="O38" s="31"/>
      <c r="P38" s="31"/>
      <c r="Q38" s="31"/>
      <c r="R38" s="31"/>
      <c r="S38" s="31"/>
      <c r="T38" s="31"/>
      <c r="U38" s="31"/>
      <c r="V38" s="31"/>
      <c r="W38" s="31"/>
      <c r="X38" s="14">
        <f t="shared" si="13"/>
        <v>0</v>
      </c>
    </row>
    <row r="39" spans="2:24" ht="18" customHeight="1" x14ac:dyDescent="0.25">
      <c r="B39" s="30" t="s">
        <v>103</v>
      </c>
      <c r="C39" s="31" t="s">
        <v>21</v>
      </c>
      <c r="D39" s="31"/>
      <c r="E39" s="31"/>
      <c r="F39" s="31"/>
      <c r="G39" s="31"/>
      <c r="H39" s="31"/>
      <c r="I39" s="31"/>
      <c r="J39" s="31"/>
      <c r="K39" s="31"/>
      <c r="L39" s="31"/>
      <c r="M39" s="31"/>
      <c r="N39" s="31"/>
      <c r="O39" s="31"/>
      <c r="P39" s="31"/>
      <c r="Q39" s="31"/>
      <c r="R39" s="31"/>
      <c r="S39" s="31"/>
      <c r="T39" s="31"/>
      <c r="U39" s="31"/>
      <c r="V39" s="31"/>
      <c r="W39" s="31"/>
      <c r="X39" s="14">
        <f t="shared" si="13"/>
        <v>0</v>
      </c>
    </row>
    <row r="40" spans="2:24" ht="18" customHeight="1" x14ac:dyDescent="0.25">
      <c r="B40" s="55" t="s">
        <v>156</v>
      </c>
      <c r="C40" s="31" t="s">
        <v>21</v>
      </c>
      <c r="D40" s="31"/>
      <c r="E40" s="31"/>
      <c r="F40" s="31"/>
      <c r="G40" s="31"/>
      <c r="H40" s="31"/>
      <c r="I40" s="31"/>
      <c r="J40" s="31"/>
      <c r="K40" s="31"/>
      <c r="L40" s="31"/>
      <c r="M40" s="31"/>
      <c r="N40" s="31"/>
      <c r="O40" s="31"/>
      <c r="P40" s="31"/>
      <c r="Q40" s="31"/>
      <c r="R40" s="31"/>
      <c r="S40" s="31"/>
      <c r="T40" s="31"/>
      <c r="U40" s="31"/>
      <c r="V40" s="31"/>
      <c r="W40" s="31"/>
      <c r="X40" s="14">
        <f t="shared" si="13"/>
        <v>0</v>
      </c>
    </row>
    <row r="41" spans="2:24" ht="18" customHeight="1" x14ac:dyDescent="0.25">
      <c r="B41" s="32" t="s">
        <v>104</v>
      </c>
      <c r="C41" s="31"/>
      <c r="D41" s="14">
        <f>SUM(D30:D40)</f>
        <v>0</v>
      </c>
      <c r="E41" s="14">
        <f t="shared" ref="E41" si="14">SUM(E30:E40)</f>
        <v>0</v>
      </c>
      <c r="F41" s="14">
        <f t="shared" ref="F41" si="15">SUM(F30:F40)</f>
        <v>0</v>
      </c>
      <c r="G41" s="14">
        <f t="shared" ref="G41" si="16">SUM(G30:G40)</f>
        <v>0</v>
      </c>
      <c r="H41" s="14">
        <f t="shared" ref="H41" si="17">SUM(H30:H40)</f>
        <v>0</v>
      </c>
      <c r="I41" s="14">
        <f t="shared" ref="I41" si="18">SUM(I30:I40)</f>
        <v>0</v>
      </c>
      <c r="J41" s="14">
        <f t="shared" ref="J41" si="19">SUM(J30:J40)</f>
        <v>0</v>
      </c>
      <c r="K41" s="14">
        <f t="shared" ref="K41" si="20">SUM(K30:K40)</f>
        <v>0</v>
      </c>
      <c r="L41" s="14">
        <f t="shared" ref="L41" si="21">SUM(L30:L40)</f>
        <v>0</v>
      </c>
      <c r="M41" s="14">
        <f t="shared" ref="M41" si="22">SUM(M30:M40)</f>
        <v>0</v>
      </c>
      <c r="N41" s="14">
        <f t="shared" ref="N41" si="23">SUM(N30:N40)</f>
        <v>0</v>
      </c>
      <c r="O41" s="14">
        <f t="shared" ref="O41" si="24">SUM(O30:O40)</f>
        <v>0</v>
      </c>
      <c r="P41" s="14">
        <f t="shared" ref="P41" si="25">SUM(P30:P40)</f>
        <v>0</v>
      </c>
      <c r="Q41" s="14">
        <f t="shared" ref="Q41" si="26">SUM(Q30:Q40)</f>
        <v>0</v>
      </c>
      <c r="R41" s="14">
        <f t="shared" ref="R41" si="27">SUM(R30:R40)</f>
        <v>0</v>
      </c>
      <c r="S41" s="14">
        <f t="shared" ref="S41" si="28">SUM(S30:S40)</f>
        <v>0</v>
      </c>
      <c r="T41" s="14">
        <f t="shared" ref="T41" si="29">SUM(T30:T40)</f>
        <v>0</v>
      </c>
      <c r="U41" s="14">
        <f t="shared" ref="U41" si="30">SUM(U30:U40)</f>
        <v>0</v>
      </c>
      <c r="V41" s="14">
        <f t="shared" ref="V41" si="31">SUM(V30:V40)</f>
        <v>0</v>
      </c>
      <c r="W41" s="14">
        <f t="shared" ref="W41" si="32">SUM(W30:W40)</f>
        <v>0</v>
      </c>
      <c r="X41" s="14">
        <f t="shared" si="13"/>
        <v>0</v>
      </c>
    </row>
    <row r="42" spans="2:24" ht="3" customHeight="1" x14ac:dyDescent="0.25"/>
    <row r="43" spans="2:24" ht="18" customHeight="1" x14ac:dyDescent="0.25">
      <c r="B43" s="26" t="s">
        <v>20</v>
      </c>
      <c r="C43" s="27" t="s">
        <v>21</v>
      </c>
      <c r="D43" s="27">
        <v>1</v>
      </c>
      <c r="E43" s="27">
        <f>D43+1</f>
        <v>2</v>
      </c>
      <c r="F43" s="27">
        <f t="shared" ref="F43:Q43" si="33">E43+1</f>
        <v>3</v>
      </c>
      <c r="G43" s="27">
        <f t="shared" si="33"/>
        <v>4</v>
      </c>
      <c r="H43" s="27">
        <f t="shared" si="33"/>
        <v>5</v>
      </c>
      <c r="I43" s="27">
        <f t="shared" si="33"/>
        <v>6</v>
      </c>
      <c r="J43" s="27">
        <f t="shared" si="33"/>
        <v>7</v>
      </c>
      <c r="K43" s="27">
        <f t="shared" si="33"/>
        <v>8</v>
      </c>
      <c r="L43" s="27">
        <f t="shared" si="33"/>
        <v>9</v>
      </c>
      <c r="M43" s="27">
        <f t="shared" si="33"/>
        <v>10</v>
      </c>
      <c r="N43" s="27">
        <f t="shared" si="33"/>
        <v>11</v>
      </c>
      <c r="O43" s="27">
        <f t="shared" si="33"/>
        <v>12</v>
      </c>
      <c r="P43" s="27">
        <f t="shared" si="33"/>
        <v>13</v>
      </c>
      <c r="Q43" s="27">
        <f t="shared" si="33"/>
        <v>14</v>
      </c>
      <c r="R43" s="27">
        <f>Q43+1</f>
        <v>15</v>
      </c>
      <c r="S43" s="27">
        <f t="shared" ref="S43:W43" si="34">R43+1</f>
        <v>16</v>
      </c>
      <c r="T43" s="27">
        <f t="shared" si="34"/>
        <v>17</v>
      </c>
      <c r="U43" s="27">
        <f t="shared" si="34"/>
        <v>18</v>
      </c>
      <c r="V43" s="27">
        <f t="shared" si="34"/>
        <v>19</v>
      </c>
      <c r="W43" s="27">
        <f t="shared" si="34"/>
        <v>20</v>
      </c>
      <c r="X43" s="27" t="s">
        <v>22</v>
      </c>
    </row>
    <row r="44" spans="2:24" ht="18" customHeight="1" x14ac:dyDescent="0.25">
      <c r="B44" s="36" t="s">
        <v>107</v>
      </c>
      <c r="C44" s="37"/>
      <c r="D44" s="38"/>
      <c r="E44" s="38"/>
      <c r="F44" s="38"/>
      <c r="G44" s="38"/>
      <c r="H44" s="38"/>
      <c r="I44" s="38"/>
      <c r="J44" s="38"/>
      <c r="K44" s="38"/>
      <c r="L44" s="38"/>
      <c r="M44" s="38"/>
      <c r="N44" s="38"/>
      <c r="O44" s="38"/>
      <c r="P44" s="38"/>
      <c r="Q44" s="38"/>
      <c r="R44" s="38"/>
      <c r="S44" s="38"/>
      <c r="T44" s="38"/>
      <c r="U44" s="38"/>
      <c r="V44" s="38"/>
      <c r="W44" s="38"/>
      <c r="X44" s="39"/>
    </row>
    <row r="45" spans="2:24" ht="18" customHeight="1" x14ac:dyDescent="0.25">
      <c r="B45" s="28" t="s">
        <v>93</v>
      </c>
      <c r="C45" s="29"/>
      <c r="D45" s="29"/>
      <c r="E45" s="29"/>
      <c r="F45" s="29"/>
      <c r="G45" s="29"/>
      <c r="H45" s="29"/>
      <c r="I45" s="29"/>
      <c r="J45" s="29"/>
      <c r="K45" s="29"/>
      <c r="L45" s="29"/>
      <c r="M45" s="29"/>
      <c r="N45" s="29"/>
      <c r="O45" s="29"/>
      <c r="P45" s="29"/>
      <c r="Q45" s="29"/>
      <c r="R45" s="29"/>
      <c r="S45" s="29"/>
      <c r="T45" s="29"/>
      <c r="U45" s="29"/>
      <c r="V45" s="29"/>
      <c r="W45" s="29"/>
      <c r="X45" s="29"/>
    </row>
    <row r="46" spans="2:24" ht="18" customHeight="1" x14ac:dyDescent="0.25">
      <c r="B46" s="30" t="s">
        <v>94</v>
      </c>
      <c r="C46" s="31" t="s">
        <v>21</v>
      </c>
      <c r="D46" s="31"/>
      <c r="E46" s="31"/>
      <c r="F46" s="31"/>
      <c r="G46" s="31"/>
      <c r="H46" s="31"/>
      <c r="I46" s="31"/>
      <c r="J46" s="31"/>
      <c r="K46" s="31"/>
      <c r="L46" s="31"/>
      <c r="M46" s="31"/>
      <c r="N46" s="31"/>
      <c r="O46" s="31"/>
      <c r="P46" s="31"/>
      <c r="Q46" s="31"/>
      <c r="R46" s="31"/>
      <c r="S46" s="31"/>
      <c r="T46" s="31"/>
      <c r="U46" s="31"/>
      <c r="V46" s="31"/>
      <c r="W46" s="31"/>
      <c r="X46" s="14">
        <f>SUM(D46:W46)</f>
        <v>0</v>
      </c>
    </row>
    <row r="47" spans="2:24" ht="18" customHeight="1" x14ac:dyDescent="0.25">
      <c r="B47" s="30" t="s">
        <v>95</v>
      </c>
      <c r="C47" s="31" t="s">
        <v>21</v>
      </c>
      <c r="D47" s="31"/>
      <c r="E47" s="31"/>
      <c r="F47" s="31"/>
      <c r="G47" s="31"/>
      <c r="H47" s="31"/>
      <c r="I47" s="31"/>
      <c r="J47" s="31"/>
      <c r="K47" s="31"/>
      <c r="L47" s="31"/>
      <c r="M47" s="31"/>
      <c r="N47" s="31"/>
      <c r="O47" s="31"/>
      <c r="P47" s="31"/>
      <c r="Q47" s="31"/>
      <c r="R47" s="31"/>
      <c r="S47" s="31"/>
      <c r="T47" s="31"/>
      <c r="U47" s="31"/>
      <c r="V47" s="31"/>
      <c r="W47" s="31"/>
      <c r="X47" s="14">
        <f t="shared" ref="X47:X57" si="35">SUM(D47:W47)</f>
        <v>0</v>
      </c>
    </row>
    <row r="48" spans="2:24" ht="18" customHeight="1" x14ac:dyDescent="0.25">
      <c r="B48" s="30" t="s">
        <v>96</v>
      </c>
      <c r="C48" s="31" t="s">
        <v>21</v>
      </c>
      <c r="D48" s="31"/>
      <c r="E48" s="31"/>
      <c r="F48" s="31"/>
      <c r="G48" s="31"/>
      <c r="H48" s="31"/>
      <c r="I48" s="31"/>
      <c r="J48" s="31"/>
      <c r="K48" s="31"/>
      <c r="L48" s="31"/>
      <c r="M48" s="31"/>
      <c r="N48" s="31"/>
      <c r="O48" s="31"/>
      <c r="P48" s="31"/>
      <c r="Q48" s="31"/>
      <c r="R48" s="31"/>
      <c r="S48" s="31"/>
      <c r="T48" s="31"/>
      <c r="U48" s="31"/>
      <c r="V48" s="31"/>
      <c r="W48" s="31"/>
      <c r="X48" s="14">
        <f t="shared" si="35"/>
        <v>0</v>
      </c>
    </row>
    <row r="49" spans="2:24" ht="18" customHeight="1" x14ac:dyDescent="0.25">
      <c r="B49" s="30" t="s">
        <v>97</v>
      </c>
      <c r="C49" s="31" t="s">
        <v>21</v>
      </c>
      <c r="D49" s="31"/>
      <c r="E49" s="31"/>
      <c r="F49" s="31"/>
      <c r="G49" s="31"/>
      <c r="H49" s="31"/>
      <c r="I49" s="31"/>
      <c r="J49" s="31"/>
      <c r="K49" s="31"/>
      <c r="L49" s="31"/>
      <c r="M49" s="31"/>
      <c r="N49" s="31"/>
      <c r="O49" s="31"/>
      <c r="P49" s="31"/>
      <c r="Q49" s="31"/>
      <c r="R49" s="31"/>
      <c r="S49" s="31"/>
      <c r="T49" s="31"/>
      <c r="U49" s="31"/>
      <c r="V49" s="31"/>
      <c r="W49" s="31"/>
      <c r="X49" s="14">
        <f t="shared" si="35"/>
        <v>0</v>
      </c>
    </row>
    <row r="50" spans="2:24" ht="18" customHeight="1" x14ac:dyDescent="0.25">
      <c r="B50" s="30" t="s">
        <v>98</v>
      </c>
      <c r="C50" s="31" t="s">
        <v>21</v>
      </c>
      <c r="D50" s="31"/>
      <c r="E50" s="31"/>
      <c r="F50" s="31"/>
      <c r="G50" s="31"/>
      <c r="H50" s="31"/>
      <c r="I50" s="31"/>
      <c r="J50" s="31"/>
      <c r="K50" s="31"/>
      <c r="L50" s="31"/>
      <c r="M50" s="31"/>
      <c r="N50" s="31"/>
      <c r="O50" s="31"/>
      <c r="P50" s="31"/>
      <c r="Q50" s="31"/>
      <c r="R50" s="31"/>
      <c r="S50" s="31"/>
      <c r="T50" s="31"/>
      <c r="U50" s="31"/>
      <c r="V50" s="31"/>
      <c r="W50" s="31"/>
      <c r="X50" s="14">
        <f t="shared" si="35"/>
        <v>0</v>
      </c>
    </row>
    <row r="51" spans="2:24" ht="18" customHeight="1" x14ac:dyDescent="0.25">
      <c r="B51" s="30" t="s">
        <v>99</v>
      </c>
      <c r="C51" s="31" t="s">
        <v>21</v>
      </c>
      <c r="D51" s="31"/>
      <c r="E51" s="31"/>
      <c r="F51" s="31"/>
      <c r="G51" s="31"/>
      <c r="H51" s="31"/>
      <c r="I51" s="31"/>
      <c r="J51" s="31"/>
      <c r="K51" s="31"/>
      <c r="L51" s="31"/>
      <c r="M51" s="31"/>
      <c r="N51" s="31"/>
      <c r="O51" s="31"/>
      <c r="P51" s="31"/>
      <c r="Q51" s="31"/>
      <c r="R51" s="31"/>
      <c r="S51" s="31"/>
      <c r="T51" s="31"/>
      <c r="U51" s="31"/>
      <c r="V51" s="31"/>
      <c r="W51" s="31"/>
      <c r="X51" s="14">
        <f t="shared" si="35"/>
        <v>0</v>
      </c>
    </row>
    <row r="52" spans="2:24" ht="18" customHeight="1" x14ac:dyDescent="0.25">
      <c r="B52" s="30" t="s">
        <v>100</v>
      </c>
      <c r="C52" s="31" t="s">
        <v>21</v>
      </c>
      <c r="D52" s="31"/>
      <c r="E52" s="31"/>
      <c r="F52" s="31"/>
      <c r="G52" s="31"/>
      <c r="H52" s="31"/>
      <c r="I52" s="31"/>
      <c r="J52" s="31"/>
      <c r="K52" s="31"/>
      <c r="L52" s="31"/>
      <c r="M52" s="31"/>
      <c r="N52" s="31"/>
      <c r="O52" s="31"/>
      <c r="P52" s="31"/>
      <c r="Q52" s="31"/>
      <c r="R52" s="31"/>
      <c r="S52" s="31"/>
      <c r="T52" s="31"/>
      <c r="U52" s="31"/>
      <c r="V52" s="31"/>
      <c r="W52" s="31"/>
      <c r="X52" s="14">
        <f t="shared" si="35"/>
        <v>0</v>
      </c>
    </row>
    <row r="53" spans="2:24" ht="18" customHeight="1" x14ac:dyDescent="0.25">
      <c r="B53" s="30" t="s">
        <v>101</v>
      </c>
      <c r="C53" s="31" t="s">
        <v>21</v>
      </c>
      <c r="D53" s="31"/>
      <c r="E53" s="31"/>
      <c r="F53" s="31"/>
      <c r="G53" s="31"/>
      <c r="H53" s="31"/>
      <c r="I53" s="31"/>
      <c r="J53" s="31"/>
      <c r="K53" s="31"/>
      <c r="L53" s="31"/>
      <c r="M53" s="31"/>
      <c r="N53" s="31"/>
      <c r="O53" s="31"/>
      <c r="P53" s="31"/>
      <c r="Q53" s="31"/>
      <c r="R53" s="31"/>
      <c r="S53" s="31"/>
      <c r="T53" s="31"/>
      <c r="U53" s="31"/>
      <c r="V53" s="31"/>
      <c r="W53" s="31"/>
      <c r="X53" s="14">
        <f t="shared" si="35"/>
        <v>0</v>
      </c>
    </row>
    <row r="54" spans="2:24" ht="18" customHeight="1" x14ac:dyDescent="0.25">
      <c r="B54" s="30" t="s">
        <v>102</v>
      </c>
      <c r="C54" s="31" t="s">
        <v>21</v>
      </c>
      <c r="D54" s="31"/>
      <c r="E54" s="31"/>
      <c r="F54" s="31"/>
      <c r="G54" s="31"/>
      <c r="H54" s="31"/>
      <c r="I54" s="31"/>
      <c r="J54" s="31"/>
      <c r="K54" s="31"/>
      <c r="L54" s="31"/>
      <c r="M54" s="31"/>
      <c r="N54" s="31"/>
      <c r="O54" s="31"/>
      <c r="P54" s="31"/>
      <c r="Q54" s="31"/>
      <c r="R54" s="31"/>
      <c r="S54" s="31"/>
      <c r="T54" s="31"/>
      <c r="U54" s="31"/>
      <c r="V54" s="31"/>
      <c r="W54" s="31"/>
      <c r="X54" s="14">
        <f t="shared" si="35"/>
        <v>0</v>
      </c>
    </row>
    <row r="55" spans="2:24" ht="18" customHeight="1" x14ac:dyDescent="0.25">
      <c r="B55" s="30" t="s">
        <v>103</v>
      </c>
      <c r="C55" s="31" t="s">
        <v>21</v>
      </c>
      <c r="D55" s="31"/>
      <c r="E55" s="31"/>
      <c r="F55" s="31"/>
      <c r="G55" s="31"/>
      <c r="H55" s="31"/>
      <c r="I55" s="31"/>
      <c r="J55" s="31"/>
      <c r="K55" s="31"/>
      <c r="L55" s="31"/>
      <c r="M55" s="31"/>
      <c r="N55" s="31"/>
      <c r="O55" s="31"/>
      <c r="P55" s="31"/>
      <c r="Q55" s="31"/>
      <c r="R55" s="31"/>
      <c r="S55" s="31"/>
      <c r="T55" s="31"/>
      <c r="U55" s="31"/>
      <c r="V55" s="31"/>
      <c r="W55" s="31"/>
      <c r="X55" s="14">
        <f t="shared" si="35"/>
        <v>0</v>
      </c>
    </row>
    <row r="56" spans="2:24" ht="18" customHeight="1" x14ac:dyDescent="0.25">
      <c r="B56" s="55" t="s">
        <v>156</v>
      </c>
      <c r="C56" s="31" t="s">
        <v>21</v>
      </c>
      <c r="D56" s="31"/>
      <c r="E56" s="31"/>
      <c r="F56" s="31"/>
      <c r="G56" s="31"/>
      <c r="H56" s="31"/>
      <c r="I56" s="31"/>
      <c r="J56" s="31"/>
      <c r="K56" s="31"/>
      <c r="L56" s="31"/>
      <c r="M56" s="31"/>
      <c r="N56" s="31"/>
      <c r="O56" s="31"/>
      <c r="P56" s="31"/>
      <c r="Q56" s="31"/>
      <c r="R56" s="31"/>
      <c r="S56" s="31"/>
      <c r="T56" s="31"/>
      <c r="U56" s="31"/>
      <c r="V56" s="31"/>
      <c r="W56" s="31"/>
      <c r="X56" s="14">
        <f t="shared" si="35"/>
        <v>0</v>
      </c>
    </row>
    <row r="57" spans="2:24" ht="18" customHeight="1" x14ac:dyDescent="0.25">
      <c r="B57" s="32" t="s">
        <v>104</v>
      </c>
      <c r="C57" s="31"/>
      <c r="D57" s="14">
        <f>SUM(D46:D56)</f>
        <v>0</v>
      </c>
      <c r="E57" s="14">
        <f t="shared" ref="E57" si="36">SUM(E46:E56)</f>
        <v>0</v>
      </c>
      <c r="F57" s="14">
        <f t="shared" ref="F57" si="37">SUM(F46:F56)</f>
        <v>0</v>
      </c>
      <c r="G57" s="14">
        <f t="shared" ref="G57" si="38">SUM(G46:G56)</f>
        <v>0</v>
      </c>
      <c r="H57" s="14">
        <f t="shared" ref="H57" si="39">SUM(H46:H56)</f>
        <v>0</v>
      </c>
      <c r="I57" s="14">
        <f t="shared" ref="I57" si="40">SUM(I46:I56)</f>
        <v>0</v>
      </c>
      <c r="J57" s="14">
        <f t="shared" ref="J57" si="41">SUM(J46:J56)</f>
        <v>0</v>
      </c>
      <c r="K57" s="14">
        <f t="shared" ref="K57" si="42">SUM(K46:K56)</f>
        <v>0</v>
      </c>
      <c r="L57" s="14">
        <f t="shared" ref="L57" si="43">SUM(L46:L56)</f>
        <v>0</v>
      </c>
      <c r="M57" s="14">
        <f t="shared" ref="M57" si="44">SUM(M46:M56)</f>
        <v>0</v>
      </c>
      <c r="N57" s="14">
        <f t="shared" ref="N57" si="45">SUM(N46:N56)</f>
        <v>0</v>
      </c>
      <c r="O57" s="14">
        <f t="shared" ref="O57" si="46">SUM(O46:O56)</f>
        <v>0</v>
      </c>
      <c r="P57" s="14">
        <f t="shared" ref="P57" si="47">SUM(P46:P56)</f>
        <v>0</v>
      </c>
      <c r="Q57" s="14">
        <f t="shared" ref="Q57" si="48">SUM(Q46:Q56)</f>
        <v>0</v>
      </c>
      <c r="R57" s="14">
        <f t="shared" ref="R57" si="49">SUM(R46:R56)</f>
        <v>0</v>
      </c>
      <c r="S57" s="14">
        <f t="shared" ref="S57" si="50">SUM(S46:S56)</f>
        <v>0</v>
      </c>
      <c r="T57" s="14">
        <f t="shared" ref="T57" si="51">SUM(T46:T56)</f>
        <v>0</v>
      </c>
      <c r="U57" s="14">
        <f t="shared" ref="U57" si="52">SUM(U46:U56)</f>
        <v>0</v>
      </c>
      <c r="V57" s="14">
        <f t="shared" ref="V57" si="53">SUM(V46:V56)</f>
        <v>0</v>
      </c>
      <c r="W57" s="14">
        <f t="shared" ref="W57" si="54">SUM(W46:W56)</f>
        <v>0</v>
      </c>
      <c r="X57" s="14">
        <f t="shared" si="35"/>
        <v>0</v>
      </c>
    </row>
    <row r="58" spans="2:24" ht="3" customHeight="1" x14ac:dyDescent="0.25"/>
    <row r="59" spans="2:24" ht="18" customHeight="1" x14ac:dyDescent="0.25">
      <c r="B59" s="26" t="s">
        <v>20</v>
      </c>
      <c r="C59" s="27" t="s">
        <v>21</v>
      </c>
      <c r="D59" s="27">
        <v>1</v>
      </c>
      <c r="E59" s="27">
        <f>D59+1</f>
        <v>2</v>
      </c>
      <c r="F59" s="27">
        <f t="shared" ref="F59:Q59" si="55">E59+1</f>
        <v>3</v>
      </c>
      <c r="G59" s="27">
        <f t="shared" si="55"/>
        <v>4</v>
      </c>
      <c r="H59" s="27">
        <f t="shared" si="55"/>
        <v>5</v>
      </c>
      <c r="I59" s="27">
        <f t="shared" si="55"/>
        <v>6</v>
      </c>
      <c r="J59" s="27">
        <f t="shared" si="55"/>
        <v>7</v>
      </c>
      <c r="K59" s="27">
        <f t="shared" si="55"/>
        <v>8</v>
      </c>
      <c r="L59" s="27">
        <f t="shared" si="55"/>
        <v>9</v>
      </c>
      <c r="M59" s="27">
        <f t="shared" si="55"/>
        <v>10</v>
      </c>
      <c r="N59" s="27">
        <f t="shared" si="55"/>
        <v>11</v>
      </c>
      <c r="O59" s="27">
        <f t="shared" si="55"/>
        <v>12</v>
      </c>
      <c r="P59" s="27">
        <f t="shared" si="55"/>
        <v>13</v>
      </c>
      <c r="Q59" s="27">
        <f t="shared" si="55"/>
        <v>14</v>
      </c>
      <c r="R59" s="27">
        <f>Q59+1</f>
        <v>15</v>
      </c>
      <c r="S59" s="27">
        <f t="shared" ref="S59:W59" si="56">R59+1</f>
        <v>16</v>
      </c>
      <c r="T59" s="27">
        <f t="shared" si="56"/>
        <v>17</v>
      </c>
      <c r="U59" s="27">
        <f t="shared" si="56"/>
        <v>18</v>
      </c>
      <c r="V59" s="27">
        <f t="shared" si="56"/>
        <v>19</v>
      </c>
      <c r="W59" s="27">
        <f t="shared" si="56"/>
        <v>20</v>
      </c>
      <c r="X59" s="27" t="s">
        <v>22</v>
      </c>
    </row>
    <row r="60" spans="2:24" ht="18" customHeight="1" x14ac:dyDescent="0.25">
      <c r="B60" s="36" t="s">
        <v>108</v>
      </c>
      <c r="C60" s="37"/>
      <c r="D60" s="38"/>
      <c r="E60" s="38"/>
      <c r="F60" s="38"/>
      <c r="G60" s="38"/>
      <c r="H60" s="38"/>
      <c r="I60" s="38"/>
      <c r="J60" s="38"/>
      <c r="K60" s="38"/>
      <c r="L60" s="38"/>
      <c r="M60" s="38"/>
      <c r="N60" s="38"/>
      <c r="O60" s="38"/>
      <c r="P60" s="38"/>
      <c r="Q60" s="38"/>
      <c r="R60" s="38"/>
      <c r="S60" s="38"/>
      <c r="T60" s="38"/>
      <c r="U60" s="38"/>
      <c r="V60" s="38"/>
      <c r="W60" s="38"/>
      <c r="X60" s="39"/>
    </row>
    <row r="61" spans="2:24" ht="18" customHeight="1" x14ac:dyDescent="0.25">
      <c r="B61" s="28" t="s">
        <v>93</v>
      </c>
      <c r="C61" s="29"/>
      <c r="D61" s="29"/>
      <c r="E61" s="29"/>
      <c r="F61" s="29"/>
      <c r="G61" s="29"/>
      <c r="H61" s="29"/>
      <c r="I61" s="29"/>
      <c r="J61" s="29"/>
      <c r="K61" s="29"/>
      <c r="L61" s="29"/>
      <c r="M61" s="29"/>
      <c r="N61" s="29"/>
      <c r="O61" s="29"/>
      <c r="P61" s="29"/>
      <c r="Q61" s="29"/>
      <c r="R61" s="29"/>
      <c r="S61" s="29"/>
      <c r="T61" s="29"/>
      <c r="U61" s="29"/>
      <c r="V61" s="29"/>
      <c r="W61" s="29"/>
      <c r="X61" s="29"/>
    </row>
    <row r="62" spans="2:24" ht="18" customHeight="1" x14ac:dyDescent="0.25">
      <c r="B62" s="30" t="s">
        <v>94</v>
      </c>
      <c r="C62" s="31" t="s">
        <v>24</v>
      </c>
      <c r="D62" s="31"/>
      <c r="E62" s="31"/>
      <c r="F62" s="31"/>
      <c r="G62" s="31"/>
      <c r="H62" s="31"/>
      <c r="I62" s="31"/>
      <c r="J62" s="31"/>
      <c r="K62" s="31"/>
      <c r="L62" s="31"/>
      <c r="M62" s="31"/>
      <c r="N62" s="31"/>
      <c r="O62" s="31"/>
      <c r="P62" s="31"/>
      <c r="Q62" s="31"/>
      <c r="R62" s="31"/>
      <c r="S62" s="31"/>
      <c r="T62" s="31"/>
      <c r="U62" s="31"/>
      <c r="V62" s="31"/>
      <c r="W62" s="31"/>
      <c r="X62" s="14">
        <f>SUM(D62:W62)</f>
        <v>0</v>
      </c>
    </row>
    <row r="63" spans="2:24" ht="18" customHeight="1" x14ac:dyDescent="0.25">
      <c r="B63" s="30" t="s">
        <v>95</v>
      </c>
      <c r="C63" s="31" t="s">
        <v>24</v>
      </c>
      <c r="D63" s="31"/>
      <c r="E63" s="31"/>
      <c r="F63" s="31"/>
      <c r="G63" s="31"/>
      <c r="H63" s="31"/>
      <c r="I63" s="31"/>
      <c r="J63" s="31"/>
      <c r="K63" s="31"/>
      <c r="L63" s="31"/>
      <c r="M63" s="31"/>
      <c r="N63" s="31"/>
      <c r="O63" s="31"/>
      <c r="P63" s="31"/>
      <c r="Q63" s="31"/>
      <c r="R63" s="31"/>
      <c r="S63" s="31"/>
      <c r="T63" s="31"/>
      <c r="U63" s="31"/>
      <c r="V63" s="31"/>
      <c r="W63" s="31"/>
      <c r="X63" s="14">
        <f t="shared" ref="X63:X73" si="57">SUM(D63:W63)</f>
        <v>0</v>
      </c>
    </row>
    <row r="64" spans="2:24" ht="18" customHeight="1" x14ac:dyDescent="0.25">
      <c r="B64" s="30" t="s">
        <v>96</v>
      </c>
      <c r="C64" s="31" t="s">
        <v>24</v>
      </c>
      <c r="D64" s="31"/>
      <c r="E64" s="31"/>
      <c r="F64" s="31"/>
      <c r="G64" s="31"/>
      <c r="H64" s="31"/>
      <c r="I64" s="31"/>
      <c r="J64" s="31"/>
      <c r="K64" s="31"/>
      <c r="L64" s="31"/>
      <c r="M64" s="31"/>
      <c r="N64" s="31"/>
      <c r="O64" s="31"/>
      <c r="P64" s="31"/>
      <c r="Q64" s="31"/>
      <c r="R64" s="31"/>
      <c r="S64" s="31"/>
      <c r="T64" s="31"/>
      <c r="U64" s="31"/>
      <c r="V64" s="31"/>
      <c r="W64" s="31"/>
      <c r="X64" s="14">
        <f t="shared" si="57"/>
        <v>0</v>
      </c>
    </row>
    <row r="65" spans="2:24" ht="18" customHeight="1" x14ac:dyDescent="0.25">
      <c r="B65" s="30" t="s">
        <v>97</v>
      </c>
      <c r="C65" s="31" t="s">
        <v>24</v>
      </c>
      <c r="D65" s="31"/>
      <c r="E65" s="31"/>
      <c r="F65" s="31"/>
      <c r="G65" s="31"/>
      <c r="H65" s="31"/>
      <c r="I65" s="31"/>
      <c r="J65" s="31"/>
      <c r="K65" s="31"/>
      <c r="L65" s="31"/>
      <c r="M65" s="31"/>
      <c r="N65" s="31"/>
      <c r="O65" s="31"/>
      <c r="P65" s="31"/>
      <c r="Q65" s="31"/>
      <c r="R65" s="31"/>
      <c r="S65" s="31"/>
      <c r="T65" s="31"/>
      <c r="U65" s="31"/>
      <c r="V65" s="31"/>
      <c r="W65" s="31"/>
      <c r="X65" s="14">
        <f t="shared" si="57"/>
        <v>0</v>
      </c>
    </row>
    <row r="66" spans="2:24" ht="18" customHeight="1" x14ac:dyDescent="0.25">
      <c r="B66" s="30" t="s">
        <v>98</v>
      </c>
      <c r="C66" s="31" t="s">
        <v>24</v>
      </c>
      <c r="D66" s="31"/>
      <c r="E66" s="31"/>
      <c r="F66" s="31"/>
      <c r="G66" s="31"/>
      <c r="H66" s="31"/>
      <c r="I66" s="31"/>
      <c r="J66" s="31"/>
      <c r="K66" s="31"/>
      <c r="L66" s="31"/>
      <c r="M66" s="31"/>
      <c r="N66" s="31"/>
      <c r="O66" s="31"/>
      <c r="P66" s="31"/>
      <c r="Q66" s="31"/>
      <c r="R66" s="31"/>
      <c r="S66" s="31"/>
      <c r="T66" s="31"/>
      <c r="U66" s="31"/>
      <c r="V66" s="31"/>
      <c r="W66" s="31"/>
      <c r="X66" s="14">
        <f t="shared" si="57"/>
        <v>0</v>
      </c>
    </row>
    <row r="67" spans="2:24" ht="18" customHeight="1" x14ac:dyDescent="0.25">
      <c r="B67" s="30" t="s">
        <v>99</v>
      </c>
      <c r="C67" s="31" t="s">
        <v>24</v>
      </c>
      <c r="D67" s="31"/>
      <c r="E67" s="31"/>
      <c r="F67" s="31"/>
      <c r="G67" s="31"/>
      <c r="H67" s="31"/>
      <c r="I67" s="31"/>
      <c r="J67" s="31"/>
      <c r="K67" s="31"/>
      <c r="L67" s="31"/>
      <c r="M67" s="31"/>
      <c r="N67" s="31"/>
      <c r="O67" s="31"/>
      <c r="P67" s="31"/>
      <c r="Q67" s="31"/>
      <c r="R67" s="31"/>
      <c r="S67" s="31"/>
      <c r="T67" s="31"/>
      <c r="U67" s="31"/>
      <c r="V67" s="31"/>
      <c r="W67" s="31"/>
      <c r="X67" s="14">
        <f t="shared" si="57"/>
        <v>0</v>
      </c>
    </row>
    <row r="68" spans="2:24" ht="18" customHeight="1" x14ac:dyDescent="0.25">
      <c r="B68" s="30" t="s">
        <v>100</v>
      </c>
      <c r="C68" s="31" t="s">
        <v>24</v>
      </c>
      <c r="D68" s="31"/>
      <c r="E68" s="31"/>
      <c r="F68" s="31"/>
      <c r="G68" s="31"/>
      <c r="H68" s="31"/>
      <c r="I68" s="31"/>
      <c r="J68" s="31"/>
      <c r="K68" s="31"/>
      <c r="L68" s="31"/>
      <c r="M68" s="31"/>
      <c r="N68" s="31"/>
      <c r="O68" s="31"/>
      <c r="P68" s="31"/>
      <c r="Q68" s="31"/>
      <c r="R68" s="31"/>
      <c r="S68" s="31"/>
      <c r="T68" s="31"/>
      <c r="U68" s="31"/>
      <c r="V68" s="31"/>
      <c r="W68" s="31"/>
      <c r="X68" s="14">
        <f t="shared" si="57"/>
        <v>0</v>
      </c>
    </row>
    <row r="69" spans="2:24" ht="18" customHeight="1" x14ac:dyDescent="0.25">
      <c r="B69" s="30" t="s">
        <v>101</v>
      </c>
      <c r="C69" s="31" t="s">
        <v>24</v>
      </c>
      <c r="D69" s="31"/>
      <c r="E69" s="31"/>
      <c r="F69" s="31"/>
      <c r="G69" s="31"/>
      <c r="H69" s="31"/>
      <c r="I69" s="31"/>
      <c r="J69" s="31"/>
      <c r="K69" s="31"/>
      <c r="L69" s="31"/>
      <c r="M69" s="31"/>
      <c r="N69" s="31"/>
      <c r="O69" s="31"/>
      <c r="P69" s="31"/>
      <c r="Q69" s="31"/>
      <c r="R69" s="31"/>
      <c r="S69" s="31"/>
      <c r="T69" s="31"/>
      <c r="U69" s="31"/>
      <c r="V69" s="31"/>
      <c r="W69" s="31"/>
      <c r="X69" s="14">
        <f t="shared" si="57"/>
        <v>0</v>
      </c>
    </row>
    <row r="70" spans="2:24" ht="18" customHeight="1" x14ac:dyDescent="0.25">
      <c r="B70" s="30" t="s">
        <v>102</v>
      </c>
      <c r="C70" s="31" t="s">
        <v>24</v>
      </c>
      <c r="D70" s="31"/>
      <c r="E70" s="31"/>
      <c r="F70" s="31"/>
      <c r="G70" s="31"/>
      <c r="H70" s="31"/>
      <c r="I70" s="31"/>
      <c r="J70" s="31"/>
      <c r="K70" s="31"/>
      <c r="L70" s="31"/>
      <c r="M70" s="31"/>
      <c r="N70" s="31"/>
      <c r="O70" s="31"/>
      <c r="P70" s="31"/>
      <c r="Q70" s="31"/>
      <c r="R70" s="31"/>
      <c r="S70" s="31"/>
      <c r="T70" s="31"/>
      <c r="U70" s="31"/>
      <c r="V70" s="31"/>
      <c r="W70" s="31"/>
      <c r="X70" s="14">
        <f t="shared" si="57"/>
        <v>0</v>
      </c>
    </row>
    <row r="71" spans="2:24" ht="18" customHeight="1" x14ac:dyDescent="0.25">
      <c r="B71" s="30" t="s">
        <v>103</v>
      </c>
      <c r="C71" s="31" t="s">
        <v>24</v>
      </c>
      <c r="D71" s="31"/>
      <c r="E71" s="31"/>
      <c r="F71" s="31"/>
      <c r="G71" s="31"/>
      <c r="H71" s="31"/>
      <c r="I71" s="31"/>
      <c r="J71" s="31"/>
      <c r="K71" s="31"/>
      <c r="L71" s="31"/>
      <c r="M71" s="31"/>
      <c r="N71" s="31"/>
      <c r="O71" s="31"/>
      <c r="P71" s="31"/>
      <c r="Q71" s="31"/>
      <c r="R71" s="31"/>
      <c r="S71" s="31"/>
      <c r="T71" s="31"/>
      <c r="U71" s="31"/>
      <c r="V71" s="31"/>
      <c r="W71" s="31"/>
      <c r="X71" s="14">
        <f t="shared" si="57"/>
        <v>0</v>
      </c>
    </row>
    <row r="72" spans="2:24" ht="18" customHeight="1" x14ac:dyDescent="0.25">
      <c r="B72" s="55" t="s">
        <v>156</v>
      </c>
      <c r="C72" s="31" t="s">
        <v>24</v>
      </c>
      <c r="D72" s="31"/>
      <c r="E72" s="31"/>
      <c r="F72" s="31"/>
      <c r="G72" s="31"/>
      <c r="H72" s="31"/>
      <c r="I72" s="31"/>
      <c r="J72" s="31"/>
      <c r="K72" s="31"/>
      <c r="L72" s="31"/>
      <c r="M72" s="31"/>
      <c r="N72" s="31"/>
      <c r="O72" s="31"/>
      <c r="P72" s="31"/>
      <c r="Q72" s="31"/>
      <c r="R72" s="31"/>
      <c r="S72" s="31"/>
      <c r="T72" s="31"/>
      <c r="U72" s="31"/>
      <c r="V72" s="31"/>
      <c r="W72" s="31"/>
      <c r="X72" s="14">
        <f t="shared" si="57"/>
        <v>0</v>
      </c>
    </row>
    <row r="73" spans="2:24" ht="18" customHeight="1" x14ac:dyDescent="0.25">
      <c r="B73" s="32" t="s">
        <v>104</v>
      </c>
      <c r="C73" s="31"/>
      <c r="D73" s="14">
        <f>SUM(D62:D72)</f>
        <v>0</v>
      </c>
      <c r="E73" s="14">
        <f t="shared" ref="E73" si="58">SUM(E62:E72)</f>
        <v>0</v>
      </c>
      <c r="F73" s="14">
        <f t="shared" ref="F73" si="59">SUM(F62:F72)</f>
        <v>0</v>
      </c>
      <c r="G73" s="14">
        <f t="shared" ref="G73" si="60">SUM(G62:G72)</f>
        <v>0</v>
      </c>
      <c r="H73" s="14">
        <f t="shared" ref="H73" si="61">SUM(H62:H72)</f>
        <v>0</v>
      </c>
      <c r="I73" s="14">
        <f t="shared" ref="I73" si="62">SUM(I62:I72)</f>
        <v>0</v>
      </c>
      <c r="J73" s="14">
        <f t="shared" ref="J73" si="63">SUM(J62:J72)</f>
        <v>0</v>
      </c>
      <c r="K73" s="14">
        <f t="shared" ref="K73" si="64">SUM(K62:K72)</f>
        <v>0</v>
      </c>
      <c r="L73" s="14">
        <f t="shared" ref="L73" si="65">SUM(L62:L72)</f>
        <v>0</v>
      </c>
      <c r="M73" s="14">
        <f t="shared" ref="M73" si="66">SUM(M62:M72)</f>
        <v>0</v>
      </c>
      <c r="N73" s="14">
        <f t="shared" ref="N73" si="67">SUM(N62:N72)</f>
        <v>0</v>
      </c>
      <c r="O73" s="14">
        <f t="shared" ref="O73" si="68">SUM(O62:O72)</f>
        <v>0</v>
      </c>
      <c r="P73" s="14">
        <f t="shared" ref="P73" si="69">SUM(P62:P72)</f>
        <v>0</v>
      </c>
      <c r="Q73" s="14">
        <f t="shared" ref="Q73" si="70">SUM(Q62:Q72)</f>
        <v>0</v>
      </c>
      <c r="R73" s="14">
        <f t="shared" ref="R73" si="71">SUM(R62:R72)</f>
        <v>0</v>
      </c>
      <c r="S73" s="14">
        <f t="shared" ref="S73" si="72">SUM(S62:S72)</f>
        <v>0</v>
      </c>
      <c r="T73" s="14">
        <f t="shared" ref="T73" si="73">SUM(T62:T72)</f>
        <v>0</v>
      </c>
      <c r="U73" s="14">
        <f t="shared" ref="U73" si="74">SUM(U62:U72)</f>
        <v>0</v>
      </c>
      <c r="V73" s="14">
        <f t="shared" ref="V73" si="75">SUM(V62:V72)</f>
        <v>0</v>
      </c>
      <c r="W73" s="14">
        <f t="shared" ref="W73" si="76">SUM(W62:W72)</f>
        <v>0</v>
      </c>
      <c r="X73" s="14">
        <f t="shared" si="57"/>
        <v>0</v>
      </c>
    </row>
    <row r="74" spans="2:24" ht="3" customHeight="1" x14ac:dyDescent="0.25"/>
    <row r="75" spans="2:24" ht="18" customHeight="1" x14ac:dyDescent="0.25">
      <c r="B75" s="26" t="s">
        <v>20</v>
      </c>
      <c r="C75" s="27" t="s">
        <v>21</v>
      </c>
      <c r="D75" s="27">
        <v>1</v>
      </c>
      <c r="E75" s="27">
        <f>D75+1</f>
        <v>2</v>
      </c>
      <c r="F75" s="27">
        <f t="shared" ref="F75:Q75" si="77">E75+1</f>
        <v>3</v>
      </c>
      <c r="G75" s="27">
        <f t="shared" si="77"/>
        <v>4</v>
      </c>
      <c r="H75" s="27">
        <f t="shared" si="77"/>
        <v>5</v>
      </c>
      <c r="I75" s="27">
        <f t="shared" si="77"/>
        <v>6</v>
      </c>
      <c r="J75" s="27">
        <f t="shared" si="77"/>
        <v>7</v>
      </c>
      <c r="K75" s="27">
        <f t="shared" si="77"/>
        <v>8</v>
      </c>
      <c r="L75" s="27">
        <f t="shared" si="77"/>
        <v>9</v>
      </c>
      <c r="M75" s="27">
        <f t="shared" si="77"/>
        <v>10</v>
      </c>
      <c r="N75" s="27">
        <f t="shared" si="77"/>
        <v>11</v>
      </c>
      <c r="O75" s="27">
        <f t="shared" si="77"/>
        <v>12</v>
      </c>
      <c r="P75" s="27">
        <f t="shared" si="77"/>
        <v>13</v>
      </c>
      <c r="Q75" s="27">
        <f t="shared" si="77"/>
        <v>14</v>
      </c>
      <c r="R75" s="27">
        <f>Q75+1</f>
        <v>15</v>
      </c>
      <c r="S75" s="27">
        <f t="shared" ref="S75:W75" si="78">R75+1</f>
        <v>16</v>
      </c>
      <c r="T75" s="27">
        <f t="shared" si="78"/>
        <v>17</v>
      </c>
      <c r="U75" s="27">
        <f t="shared" si="78"/>
        <v>18</v>
      </c>
      <c r="V75" s="27">
        <f t="shared" si="78"/>
        <v>19</v>
      </c>
      <c r="W75" s="27">
        <f t="shared" si="78"/>
        <v>20</v>
      </c>
      <c r="X75" s="27" t="s">
        <v>22</v>
      </c>
    </row>
    <row r="76" spans="2:24" ht="18" customHeight="1" x14ac:dyDescent="0.25">
      <c r="B76" s="36" t="s">
        <v>109</v>
      </c>
      <c r="C76" s="37"/>
      <c r="D76" s="38"/>
      <c r="E76" s="38"/>
      <c r="F76" s="38"/>
      <c r="G76" s="38"/>
      <c r="H76" s="38"/>
      <c r="I76" s="38"/>
      <c r="J76" s="38"/>
      <c r="K76" s="38"/>
      <c r="L76" s="38"/>
      <c r="M76" s="38"/>
      <c r="N76" s="38"/>
      <c r="O76" s="38"/>
      <c r="P76" s="38"/>
      <c r="Q76" s="38"/>
      <c r="R76" s="38"/>
      <c r="S76" s="38"/>
      <c r="T76" s="38"/>
      <c r="U76" s="38"/>
      <c r="V76" s="38"/>
      <c r="W76" s="38"/>
      <c r="X76" s="39"/>
    </row>
    <row r="77" spans="2:24" ht="18" customHeight="1" x14ac:dyDescent="0.25">
      <c r="B77" s="28" t="s">
        <v>93</v>
      </c>
      <c r="C77" s="29"/>
      <c r="D77" s="29"/>
      <c r="E77" s="29"/>
      <c r="F77" s="29"/>
      <c r="G77" s="29"/>
      <c r="H77" s="29"/>
      <c r="I77" s="29"/>
      <c r="J77" s="29"/>
      <c r="K77" s="29"/>
      <c r="L77" s="29"/>
      <c r="M77" s="29"/>
      <c r="N77" s="29"/>
      <c r="O77" s="29"/>
      <c r="P77" s="29"/>
      <c r="Q77" s="29"/>
      <c r="R77" s="29"/>
      <c r="S77" s="29"/>
      <c r="T77" s="29"/>
      <c r="U77" s="29"/>
      <c r="V77" s="29"/>
      <c r="W77" s="29"/>
      <c r="X77" s="29"/>
    </row>
    <row r="78" spans="2:24" ht="18" customHeight="1" x14ac:dyDescent="0.25">
      <c r="B78" s="30" t="s">
        <v>94</v>
      </c>
      <c r="C78" s="31" t="s">
        <v>24</v>
      </c>
      <c r="D78" s="31"/>
      <c r="E78" s="31"/>
      <c r="F78" s="31"/>
      <c r="G78" s="31"/>
      <c r="H78" s="31"/>
      <c r="I78" s="31"/>
      <c r="J78" s="31"/>
      <c r="K78" s="31"/>
      <c r="L78" s="31"/>
      <c r="M78" s="31"/>
      <c r="N78" s="31"/>
      <c r="O78" s="31"/>
      <c r="P78" s="31"/>
      <c r="Q78" s="31"/>
      <c r="R78" s="31"/>
      <c r="S78" s="31"/>
      <c r="T78" s="31"/>
      <c r="U78" s="31"/>
      <c r="V78" s="31"/>
      <c r="W78" s="31"/>
      <c r="X78" s="14">
        <f>SUM(D78:W78)</f>
        <v>0</v>
      </c>
    </row>
    <row r="79" spans="2:24" ht="18" customHeight="1" x14ac:dyDescent="0.25">
      <c r="B79" s="30" t="s">
        <v>95</v>
      </c>
      <c r="C79" s="31" t="s">
        <v>24</v>
      </c>
      <c r="D79" s="31"/>
      <c r="E79" s="31"/>
      <c r="F79" s="31"/>
      <c r="G79" s="31"/>
      <c r="H79" s="31"/>
      <c r="I79" s="31"/>
      <c r="J79" s="31"/>
      <c r="K79" s="31"/>
      <c r="L79" s="31"/>
      <c r="M79" s="31"/>
      <c r="N79" s="31"/>
      <c r="O79" s="31"/>
      <c r="P79" s="31"/>
      <c r="Q79" s="31"/>
      <c r="R79" s="31"/>
      <c r="S79" s="31"/>
      <c r="T79" s="31"/>
      <c r="U79" s="31"/>
      <c r="V79" s="31"/>
      <c r="W79" s="31"/>
      <c r="X79" s="14">
        <f t="shared" ref="X79:X89" si="79">SUM(D79:W79)</f>
        <v>0</v>
      </c>
    </row>
    <row r="80" spans="2:24" ht="18" customHeight="1" x14ac:dyDescent="0.25">
      <c r="B80" s="30" t="s">
        <v>96</v>
      </c>
      <c r="C80" s="31" t="s">
        <v>24</v>
      </c>
      <c r="D80" s="31"/>
      <c r="E80" s="31"/>
      <c r="F80" s="31"/>
      <c r="G80" s="31"/>
      <c r="H80" s="31"/>
      <c r="I80" s="31"/>
      <c r="J80" s="31"/>
      <c r="K80" s="31"/>
      <c r="L80" s="31"/>
      <c r="M80" s="31"/>
      <c r="N80" s="31"/>
      <c r="O80" s="31"/>
      <c r="P80" s="31"/>
      <c r="Q80" s="31"/>
      <c r="R80" s="31"/>
      <c r="S80" s="31"/>
      <c r="T80" s="31"/>
      <c r="U80" s="31"/>
      <c r="V80" s="31"/>
      <c r="W80" s="31"/>
      <c r="X80" s="14">
        <f t="shared" si="79"/>
        <v>0</v>
      </c>
    </row>
    <row r="81" spans="2:24" ht="18" customHeight="1" x14ac:dyDescent="0.25">
      <c r="B81" s="30" t="s">
        <v>97</v>
      </c>
      <c r="C81" s="31" t="s">
        <v>24</v>
      </c>
      <c r="D81" s="31"/>
      <c r="E81" s="31"/>
      <c r="F81" s="31"/>
      <c r="G81" s="31"/>
      <c r="H81" s="31"/>
      <c r="I81" s="31"/>
      <c r="J81" s="31"/>
      <c r="K81" s="31"/>
      <c r="L81" s="31"/>
      <c r="M81" s="31"/>
      <c r="N81" s="31"/>
      <c r="O81" s="31"/>
      <c r="P81" s="31"/>
      <c r="Q81" s="31"/>
      <c r="R81" s="31"/>
      <c r="S81" s="31"/>
      <c r="T81" s="31"/>
      <c r="U81" s="31"/>
      <c r="V81" s="31"/>
      <c r="W81" s="31"/>
      <c r="X81" s="14">
        <f t="shared" si="79"/>
        <v>0</v>
      </c>
    </row>
    <row r="82" spans="2:24" ht="18" customHeight="1" x14ac:dyDescent="0.25">
      <c r="B82" s="30" t="s">
        <v>98</v>
      </c>
      <c r="C82" s="31" t="s">
        <v>24</v>
      </c>
      <c r="D82" s="31"/>
      <c r="E82" s="31"/>
      <c r="F82" s="31"/>
      <c r="G82" s="31"/>
      <c r="H82" s="31"/>
      <c r="I82" s="31"/>
      <c r="J82" s="31"/>
      <c r="K82" s="31"/>
      <c r="L82" s="31"/>
      <c r="M82" s="31"/>
      <c r="N82" s="31"/>
      <c r="O82" s="31"/>
      <c r="P82" s="31"/>
      <c r="Q82" s="31"/>
      <c r="R82" s="31"/>
      <c r="S82" s="31"/>
      <c r="T82" s="31"/>
      <c r="U82" s="31"/>
      <c r="V82" s="31"/>
      <c r="W82" s="31"/>
      <c r="X82" s="14">
        <f t="shared" si="79"/>
        <v>0</v>
      </c>
    </row>
    <row r="83" spans="2:24" ht="18" customHeight="1" x14ac:dyDescent="0.25">
      <c r="B83" s="30" t="s">
        <v>99</v>
      </c>
      <c r="C83" s="31" t="s">
        <v>24</v>
      </c>
      <c r="D83" s="31"/>
      <c r="E83" s="31"/>
      <c r="F83" s="31"/>
      <c r="G83" s="31"/>
      <c r="H83" s="31"/>
      <c r="I83" s="31"/>
      <c r="J83" s="31"/>
      <c r="K83" s="31"/>
      <c r="L83" s="31"/>
      <c r="M83" s="31"/>
      <c r="N83" s="31"/>
      <c r="O83" s="31"/>
      <c r="P83" s="31"/>
      <c r="Q83" s="31"/>
      <c r="R83" s="31"/>
      <c r="S83" s="31"/>
      <c r="T83" s="31"/>
      <c r="U83" s="31"/>
      <c r="V83" s="31"/>
      <c r="W83" s="31"/>
      <c r="X83" s="14">
        <f t="shared" si="79"/>
        <v>0</v>
      </c>
    </row>
    <row r="84" spans="2:24" ht="18" customHeight="1" x14ac:dyDescent="0.25">
      <c r="B84" s="30" t="s">
        <v>100</v>
      </c>
      <c r="C84" s="31" t="s">
        <v>24</v>
      </c>
      <c r="D84" s="31"/>
      <c r="E84" s="31"/>
      <c r="F84" s="31"/>
      <c r="G84" s="31"/>
      <c r="H84" s="31"/>
      <c r="I84" s="31"/>
      <c r="J84" s="31"/>
      <c r="K84" s="31"/>
      <c r="L84" s="31"/>
      <c r="M84" s="31"/>
      <c r="N84" s="31"/>
      <c r="O84" s="31"/>
      <c r="P84" s="31"/>
      <c r="Q84" s="31"/>
      <c r="R84" s="31"/>
      <c r="S84" s="31"/>
      <c r="T84" s="31"/>
      <c r="U84" s="31"/>
      <c r="V84" s="31"/>
      <c r="W84" s="31"/>
      <c r="X84" s="14">
        <f t="shared" si="79"/>
        <v>0</v>
      </c>
    </row>
    <row r="85" spans="2:24" ht="18" customHeight="1" x14ac:dyDescent="0.25">
      <c r="B85" s="30" t="s">
        <v>101</v>
      </c>
      <c r="C85" s="31" t="s">
        <v>24</v>
      </c>
      <c r="D85" s="31"/>
      <c r="E85" s="31"/>
      <c r="F85" s="31"/>
      <c r="G85" s="31"/>
      <c r="H85" s="31"/>
      <c r="I85" s="31"/>
      <c r="J85" s="31"/>
      <c r="K85" s="31"/>
      <c r="L85" s="31"/>
      <c r="M85" s="31"/>
      <c r="N85" s="31"/>
      <c r="O85" s="31"/>
      <c r="P85" s="31"/>
      <c r="Q85" s="31"/>
      <c r="R85" s="31"/>
      <c r="S85" s="31"/>
      <c r="T85" s="31"/>
      <c r="U85" s="31"/>
      <c r="V85" s="31"/>
      <c r="W85" s="31"/>
      <c r="X85" s="14">
        <f t="shared" si="79"/>
        <v>0</v>
      </c>
    </row>
    <row r="86" spans="2:24" ht="18" customHeight="1" x14ac:dyDescent="0.25">
      <c r="B86" s="30" t="s">
        <v>102</v>
      </c>
      <c r="C86" s="31" t="s">
        <v>24</v>
      </c>
      <c r="D86" s="31"/>
      <c r="E86" s="31"/>
      <c r="F86" s="31"/>
      <c r="G86" s="31"/>
      <c r="H86" s="31"/>
      <c r="I86" s="31"/>
      <c r="J86" s="31"/>
      <c r="K86" s="31"/>
      <c r="L86" s="31"/>
      <c r="M86" s="31"/>
      <c r="N86" s="31"/>
      <c r="O86" s="31"/>
      <c r="P86" s="31"/>
      <c r="Q86" s="31"/>
      <c r="R86" s="31"/>
      <c r="S86" s="31"/>
      <c r="T86" s="31"/>
      <c r="U86" s="31"/>
      <c r="V86" s="31"/>
      <c r="W86" s="31"/>
      <c r="X86" s="14">
        <f t="shared" si="79"/>
        <v>0</v>
      </c>
    </row>
    <row r="87" spans="2:24" ht="18" customHeight="1" x14ac:dyDescent="0.25">
      <c r="B87" s="30" t="s">
        <v>103</v>
      </c>
      <c r="C87" s="31" t="s">
        <v>24</v>
      </c>
      <c r="D87" s="31"/>
      <c r="E87" s="31"/>
      <c r="F87" s="31"/>
      <c r="G87" s="31"/>
      <c r="H87" s="31"/>
      <c r="I87" s="31"/>
      <c r="J87" s="31"/>
      <c r="K87" s="31"/>
      <c r="L87" s="31"/>
      <c r="M87" s="31"/>
      <c r="N87" s="31"/>
      <c r="O87" s="31"/>
      <c r="P87" s="31"/>
      <c r="Q87" s="31"/>
      <c r="R87" s="31"/>
      <c r="S87" s="31"/>
      <c r="T87" s="31"/>
      <c r="U87" s="31"/>
      <c r="V87" s="31"/>
      <c r="W87" s="31"/>
      <c r="X87" s="14">
        <f t="shared" si="79"/>
        <v>0</v>
      </c>
    </row>
    <row r="88" spans="2:24" ht="18" customHeight="1" x14ac:dyDescent="0.25">
      <c r="B88" s="55" t="s">
        <v>156</v>
      </c>
      <c r="C88" s="31" t="s">
        <v>24</v>
      </c>
      <c r="D88" s="31"/>
      <c r="E88" s="31"/>
      <c r="F88" s="31"/>
      <c r="G88" s="31"/>
      <c r="H88" s="31"/>
      <c r="I88" s="31"/>
      <c r="J88" s="31"/>
      <c r="K88" s="31"/>
      <c r="L88" s="31"/>
      <c r="M88" s="31"/>
      <c r="N88" s="31"/>
      <c r="O88" s="31"/>
      <c r="P88" s="31"/>
      <c r="Q88" s="31"/>
      <c r="R88" s="31"/>
      <c r="S88" s="31"/>
      <c r="T88" s="31"/>
      <c r="U88" s="31"/>
      <c r="V88" s="31"/>
      <c r="W88" s="31"/>
      <c r="X88" s="14">
        <f t="shared" si="79"/>
        <v>0</v>
      </c>
    </row>
    <row r="89" spans="2:24" ht="18" customHeight="1" x14ac:dyDescent="0.25">
      <c r="B89" s="32" t="s">
        <v>104</v>
      </c>
      <c r="C89" s="31"/>
      <c r="D89" s="14">
        <f>SUM(D78:D88)</f>
        <v>0</v>
      </c>
      <c r="E89" s="14">
        <f t="shared" ref="E89" si="80">SUM(E78:E88)</f>
        <v>0</v>
      </c>
      <c r="F89" s="14">
        <f t="shared" ref="F89" si="81">SUM(F78:F88)</f>
        <v>0</v>
      </c>
      <c r="G89" s="14">
        <f t="shared" ref="G89" si="82">SUM(G78:G88)</f>
        <v>0</v>
      </c>
      <c r="H89" s="14">
        <f t="shared" ref="H89" si="83">SUM(H78:H88)</f>
        <v>0</v>
      </c>
      <c r="I89" s="14">
        <f t="shared" ref="I89" si="84">SUM(I78:I88)</f>
        <v>0</v>
      </c>
      <c r="J89" s="14">
        <f t="shared" ref="J89" si="85">SUM(J78:J88)</f>
        <v>0</v>
      </c>
      <c r="K89" s="14">
        <f t="shared" ref="K89" si="86">SUM(K78:K88)</f>
        <v>0</v>
      </c>
      <c r="L89" s="14">
        <f t="shared" ref="L89" si="87">SUM(L78:L88)</f>
        <v>0</v>
      </c>
      <c r="M89" s="14">
        <f t="shared" ref="M89" si="88">SUM(M78:M88)</f>
        <v>0</v>
      </c>
      <c r="N89" s="14">
        <f t="shared" ref="N89" si="89">SUM(N78:N88)</f>
        <v>0</v>
      </c>
      <c r="O89" s="14">
        <f t="shared" ref="O89" si="90">SUM(O78:O88)</f>
        <v>0</v>
      </c>
      <c r="P89" s="14">
        <f t="shared" ref="P89" si="91">SUM(P78:P88)</f>
        <v>0</v>
      </c>
      <c r="Q89" s="14">
        <f t="shared" ref="Q89" si="92">SUM(Q78:Q88)</f>
        <v>0</v>
      </c>
      <c r="R89" s="14">
        <f t="shared" ref="R89" si="93">SUM(R78:R88)</f>
        <v>0</v>
      </c>
      <c r="S89" s="14">
        <f t="shared" ref="S89" si="94">SUM(S78:S88)</f>
        <v>0</v>
      </c>
      <c r="T89" s="14">
        <f t="shared" ref="T89" si="95">SUM(T78:T88)</f>
        <v>0</v>
      </c>
      <c r="U89" s="14">
        <f t="shared" ref="U89" si="96">SUM(U78:U88)</f>
        <v>0</v>
      </c>
      <c r="V89" s="14">
        <f t="shared" ref="V89" si="97">SUM(V78:V88)</f>
        <v>0</v>
      </c>
      <c r="W89" s="14">
        <f t="shared" ref="W89" si="98">SUM(W78:W88)</f>
        <v>0</v>
      </c>
      <c r="X89" s="14">
        <f t="shared" si="79"/>
        <v>0</v>
      </c>
    </row>
    <row r="90" spans="2:24" ht="3" customHeight="1" x14ac:dyDescent="0.25"/>
    <row r="91" spans="2:24" ht="18" customHeight="1" x14ac:dyDescent="0.25">
      <c r="B91" s="26" t="s">
        <v>20</v>
      </c>
      <c r="C91" s="27" t="s">
        <v>21</v>
      </c>
      <c r="D91" s="27">
        <v>1</v>
      </c>
      <c r="E91" s="27">
        <f>D91+1</f>
        <v>2</v>
      </c>
      <c r="F91" s="27">
        <f t="shared" ref="F91:Q91" si="99">E91+1</f>
        <v>3</v>
      </c>
      <c r="G91" s="27">
        <f t="shared" si="99"/>
        <v>4</v>
      </c>
      <c r="H91" s="27">
        <f t="shared" si="99"/>
        <v>5</v>
      </c>
      <c r="I91" s="27">
        <f t="shared" si="99"/>
        <v>6</v>
      </c>
      <c r="J91" s="27">
        <f t="shared" si="99"/>
        <v>7</v>
      </c>
      <c r="K91" s="27">
        <f t="shared" si="99"/>
        <v>8</v>
      </c>
      <c r="L91" s="27">
        <f t="shared" si="99"/>
        <v>9</v>
      </c>
      <c r="M91" s="27">
        <f t="shared" si="99"/>
        <v>10</v>
      </c>
      <c r="N91" s="27">
        <f t="shared" si="99"/>
        <v>11</v>
      </c>
      <c r="O91" s="27">
        <f t="shared" si="99"/>
        <v>12</v>
      </c>
      <c r="P91" s="27">
        <f t="shared" si="99"/>
        <v>13</v>
      </c>
      <c r="Q91" s="27">
        <f t="shared" si="99"/>
        <v>14</v>
      </c>
      <c r="R91" s="27">
        <f>Q91+1</f>
        <v>15</v>
      </c>
      <c r="S91" s="27">
        <f t="shared" ref="S91:W91" si="100">R91+1</f>
        <v>16</v>
      </c>
      <c r="T91" s="27">
        <f t="shared" si="100"/>
        <v>17</v>
      </c>
      <c r="U91" s="27">
        <f t="shared" si="100"/>
        <v>18</v>
      </c>
      <c r="V91" s="27">
        <f t="shared" si="100"/>
        <v>19</v>
      </c>
      <c r="W91" s="27">
        <f t="shared" si="100"/>
        <v>20</v>
      </c>
      <c r="X91" s="27" t="s">
        <v>22</v>
      </c>
    </row>
    <row r="92" spans="2:24" ht="18" customHeight="1" x14ac:dyDescent="0.25">
      <c r="B92" s="36" t="s">
        <v>110</v>
      </c>
      <c r="C92" s="37"/>
      <c r="D92" s="38"/>
      <c r="E92" s="38"/>
      <c r="F92" s="38"/>
      <c r="G92" s="38"/>
      <c r="H92" s="38"/>
      <c r="I92" s="38"/>
      <c r="J92" s="38"/>
      <c r="K92" s="38"/>
      <c r="L92" s="38"/>
      <c r="M92" s="38"/>
      <c r="N92" s="38"/>
      <c r="O92" s="38"/>
      <c r="P92" s="38"/>
      <c r="Q92" s="38"/>
      <c r="R92" s="38"/>
      <c r="S92" s="38"/>
      <c r="T92" s="38"/>
      <c r="U92" s="38"/>
      <c r="V92" s="38"/>
      <c r="W92" s="38"/>
      <c r="X92" s="39"/>
    </row>
    <row r="93" spans="2:24" ht="18" customHeight="1" x14ac:dyDescent="0.25">
      <c r="B93" s="28" t="s">
        <v>93</v>
      </c>
      <c r="C93" s="29"/>
      <c r="D93" s="29"/>
      <c r="E93" s="29"/>
      <c r="F93" s="29"/>
      <c r="G93" s="29"/>
      <c r="H93" s="29"/>
      <c r="I93" s="29"/>
      <c r="J93" s="29"/>
      <c r="K93" s="29"/>
      <c r="L93" s="29"/>
      <c r="M93" s="29"/>
      <c r="N93" s="29"/>
      <c r="O93" s="29"/>
      <c r="P93" s="29"/>
      <c r="Q93" s="29"/>
      <c r="R93" s="29"/>
      <c r="S93" s="29"/>
      <c r="T93" s="29"/>
      <c r="U93" s="29"/>
      <c r="V93" s="29"/>
      <c r="W93" s="29"/>
      <c r="X93" s="29"/>
    </row>
    <row r="94" spans="2:24" ht="18" customHeight="1" x14ac:dyDescent="0.25">
      <c r="B94" s="30" t="s">
        <v>94</v>
      </c>
      <c r="C94" s="31" t="s">
        <v>24</v>
      </c>
      <c r="D94" s="31"/>
      <c r="E94" s="31"/>
      <c r="F94" s="31"/>
      <c r="G94" s="31"/>
      <c r="H94" s="31"/>
      <c r="I94" s="31"/>
      <c r="J94" s="31"/>
      <c r="K94" s="31"/>
      <c r="L94" s="31"/>
      <c r="M94" s="31"/>
      <c r="N94" s="31"/>
      <c r="O94" s="31"/>
      <c r="P94" s="31"/>
      <c r="Q94" s="31"/>
      <c r="R94" s="31"/>
      <c r="S94" s="31"/>
      <c r="T94" s="31"/>
      <c r="U94" s="31"/>
      <c r="V94" s="31"/>
      <c r="W94" s="31"/>
      <c r="X94" s="14">
        <f>SUM(D94:W94)</f>
        <v>0</v>
      </c>
    </row>
    <row r="95" spans="2:24" ht="18" customHeight="1" x14ac:dyDescent="0.25">
      <c r="B95" s="30" t="s">
        <v>95</v>
      </c>
      <c r="C95" s="31" t="s">
        <v>24</v>
      </c>
      <c r="D95" s="31"/>
      <c r="E95" s="31"/>
      <c r="F95" s="31"/>
      <c r="G95" s="31"/>
      <c r="H95" s="31"/>
      <c r="I95" s="31"/>
      <c r="J95" s="31"/>
      <c r="K95" s="31"/>
      <c r="L95" s="31"/>
      <c r="M95" s="31"/>
      <c r="N95" s="31"/>
      <c r="O95" s="31"/>
      <c r="P95" s="31"/>
      <c r="Q95" s="31"/>
      <c r="R95" s="31"/>
      <c r="S95" s="31"/>
      <c r="T95" s="31"/>
      <c r="U95" s="31"/>
      <c r="V95" s="31"/>
      <c r="W95" s="31"/>
      <c r="X95" s="14">
        <f t="shared" ref="X95:X105" si="101">SUM(D95:W95)</f>
        <v>0</v>
      </c>
    </row>
    <row r="96" spans="2:24" ht="18" customHeight="1" x14ac:dyDescent="0.25">
      <c r="B96" s="30" t="s">
        <v>96</v>
      </c>
      <c r="C96" s="31" t="s">
        <v>24</v>
      </c>
      <c r="D96" s="31"/>
      <c r="E96" s="31"/>
      <c r="F96" s="31"/>
      <c r="G96" s="31"/>
      <c r="H96" s="31"/>
      <c r="I96" s="31"/>
      <c r="J96" s="31"/>
      <c r="K96" s="31"/>
      <c r="L96" s="31"/>
      <c r="M96" s="31"/>
      <c r="N96" s="31"/>
      <c r="O96" s="31"/>
      <c r="P96" s="31"/>
      <c r="Q96" s="31"/>
      <c r="R96" s="31"/>
      <c r="S96" s="31"/>
      <c r="T96" s="31"/>
      <c r="U96" s="31"/>
      <c r="V96" s="31"/>
      <c r="W96" s="31"/>
      <c r="X96" s="14">
        <f t="shared" si="101"/>
        <v>0</v>
      </c>
    </row>
    <row r="97" spans="2:24" ht="18" customHeight="1" x14ac:dyDescent="0.25">
      <c r="B97" s="30" t="s">
        <v>97</v>
      </c>
      <c r="C97" s="31" t="s">
        <v>24</v>
      </c>
      <c r="D97" s="31"/>
      <c r="E97" s="31"/>
      <c r="F97" s="31"/>
      <c r="G97" s="31"/>
      <c r="H97" s="31"/>
      <c r="I97" s="31"/>
      <c r="J97" s="31"/>
      <c r="K97" s="31"/>
      <c r="L97" s="31"/>
      <c r="M97" s="31"/>
      <c r="N97" s="31"/>
      <c r="O97" s="31"/>
      <c r="P97" s="31"/>
      <c r="Q97" s="31"/>
      <c r="R97" s="31"/>
      <c r="S97" s="31"/>
      <c r="T97" s="31"/>
      <c r="U97" s="31"/>
      <c r="V97" s="31"/>
      <c r="W97" s="31"/>
      <c r="X97" s="14">
        <f t="shared" si="101"/>
        <v>0</v>
      </c>
    </row>
    <row r="98" spans="2:24" ht="18" customHeight="1" x14ac:dyDescent="0.25">
      <c r="B98" s="30" t="s">
        <v>98</v>
      </c>
      <c r="C98" s="31" t="s">
        <v>24</v>
      </c>
      <c r="D98" s="31"/>
      <c r="E98" s="31"/>
      <c r="F98" s="31"/>
      <c r="G98" s="31"/>
      <c r="H98" s="31"/>
      <c r="I98" s="31"/>
      <c r="J98" s="31"/>
      <c r="K98" s="31"/>
      <c r="L98" s="31"/>
      <c r="M98" s="31"/>
      <c r="N98" s="31"/>
      <c r="O98" s="31"/>
      <c r="P98" s="31"/>
      <c r="Q98" s="31"/>
      <c r="R98" s="31"/>
      <c r="S98" s="31"/>
      <c r="T98" s="31"/>
      <c r="U98" s="31"/>
      <c r="V98" s="31"/>
      <c r="W98" s="31"/>
      <c r="X98" s="14">
        <f t="shared" si="101"/>
        <v>0</v>
      </c>
    </row>
    <row r="99" spans="2:24" ht="18" customHeight="1" x14ac:dyDescent="0.25">
      <c r="B99" s="30" t="s">
        <v>99</v>
      </c>
      <c r="C99" s="31" t="s">
        <v>24</v>
      </c>
      <c r="D99" s="31"/>
      <c r="E99" s="31"/>
      <c r="F99" s="31"/>
      <c r="G99" s="31"/>
      <c r="H99" s="31"/>
      <c r="I99" s="31"/>
      <c r="J99" s="31"/>
      <c r="K99" s="31"/>
      <c r="L99" s="31"/>
      <c r="M99" s="31"/>
      <c r="N99" s="31"/>
      <c r="O99" s="31"/>
      <c r="P99" s="31"/>
      <c r="Q99" s="31"/>
      <c r="R99" s="31"/>
      <c r="S99" s="31"/>
      <c r="T99" s="31"/>
      <c r="U99" s="31"/>
      <c r="V99" s="31"/>
      <c r="W99" s="31"/>
      <c r="X99" s="14">
        <f t="shared" si="101"/>
        <v>0</v>
      </c>
    </row>
    <row r="100" spans="2:24" ht="18" customHeight="1" x14ac:dyDescent="0.25">
      <c r="B100" s="30" t="s">
        <v>100</v>
      </c>
      <c r="C100" s="31" t="s">
        <v>24</v>
      </c>
      <c r="D100" s="31"/>
      <c r="E100" s="31"/>
      <c r="F100" s="31"/>
      <c r="G100" s="31"/>
      <c r="H100" s="31"/>
      <c r="I100" s="31"/>
      <c r="J100" s="31"/>
      <c r="K100" s="31"/>
      <c r="L100" s="31"/>
      <c r="M100" s="31"/>
      <c r="N100" s="31"/>
      <c r="O100" s="31"/>
      <c r="P100" s="31"/>
      <c r="Q100" s="31"/>
      <c r="R100" s="31"/>
      <c r="S100" s="31"/>
      <c r="T100" s="31"/>
      <c r="U100" s="31"/>
      <c r="V100" s="31"/>
      <c r="W100" s="31"/>
      <c r="X100" s="14">
        <f t="shared" si="101"/>
        <v>0</v>
      </c>
    </row>
    <row r="101" spans="2:24" ht="18" customHeight="1" x14ac:dyDescent="0.25">
      <c r="B101" s="30" t="s">
        <v>101</v>
      </c>
      <c r="C101" s="31" t="s">
        <v>24</v>
      </c>
      <c r="D101" s="31"/>
      <c r="E101" s="31"/>
      <c r="F101" s="31"/>
      <c r="G101" s="31"/>
      <c r="H101" s="31"/>
      <c r="I101" s="31"/>
      <c r="J101" s="31"/>
      <c r="K101" s="31"/>
      <c r="L101" s="31"/>
      <c r="M101" s="31"/>
      <c r="N101" s="31"/>
      <c r="O101" s="31"/>
      <c r="P101" s="31"/>
      <c r="Q101" s="31"/>
      <c r="R101" s="31"/>
      <c r="S101" s="31"/>
      <c r="T101" s="31"/>
      <c r="U101" s="31"/>
      <c r="V101" s="31"/>
      <c r="W101" s="31"/>
      <c r="X101" s="14">
        <f t="shared" si="101"/>
        <v>0</v>
      </c>
    </row>
    <row r="102" spans="2:24" ht="18" customHeight="1" x14ac:dyDescent="0.25">
      <c r="B102" s="30" t="s">
        <v>102</v>
      </c>
      <c r="C102" s="31" t="s">
        <v>24</v>
      </c>
      <c r="D102" s="31"/>
      <c r="E102" s="31"/>
      <c r="F102" s="31"/>
      <c r="G102" s="31"/>
      <c r="H102" s="31"/>
      <c r="I102" s="31"/>
      <c r="J102" s="31"/>
      <c r="K102" s="31"/>
      <c r="L102" s="31"/>
      <c r="M102" s="31"/>
      <c r="N102" s="31"/>
      <c r="O102" s="31"/>
      <c r="P102" s="31"/>
      <c r="Q102" s="31"/>
      <c r="R102" s="31"/>
      <c r="S102" s="31"/>
      <c r="T102" s="31"/>
      <c r="U102" s="31"/>
      <c r="V102" s="31"/>
      <c r="W102" s="31"/>
      <c r="X102" s="14">
        <f t="shared" si="101"/>
        <v>0</v>
      </c>
    </row>
    <row r="103" spans="2:24" ht="18" customHeight="1" x14ac:dyDescent="0.25">
      <c r="B103" s="30" t="s">
        <v>103</v>
      </c>
      <c r="C103" s="31" t="s">
        <v>24</v>
      </c>
      <c r="D103" s="31"/>
      <c r="E103" s="31"/>
      <c r="F103" s="31"/>
      <c r="G103" s="31"/>
      <c r="H103" s="31"/>
      <c r="I103" s="31"/>
      <c r="J103" s="31"/>
      <c r="K103" s="31"/>
      <c r="L103" s="31"/>
      <c r="M103" s="31"/>
      <c r="N103" s="31"/>
      <c r="O103" s="31"/>
      <c r="P103" s="31"/>
      <c r="Q103" s="31"/>
      <c r="R103" s="31"/>
      <c r="S103" s="31"/>
      <c r="T103" s="31"/>
      <c r="U103" s="31"/>
      <c r="V103" s="31"/>
      <c r="W103" s="31"/>
      <c r="X103" s="14">
        <f t="shared" si="101"/>
        <v>0</v>
      </c>
    </row>
    <row r="104" spans="2:24" ht="18" customHeight="1" x14ac:dyDescent="0.25">
      <c r="B104" s="55" t="s">
        <v>156</v>
      </c>
      <c r="C104" s="31" t="s">
        <v>24</v>
      </c>
      <c r="D104" s="31"/>
      <c r="E104" s="31"/>
      <c r="F104" s="31"/>
      <c r="G104" s="31"/>
      <c r="H104" s="31"/>
      <c r="I104" s="31"/>
      <c r="J104" s="31"/>
      <c r="K104" s="31"/>
      <c r="L104" s="31"/>
      <c r="M104" s="31"/>
      <c r="N104" s="31"/>
      <c r="O104" s="31"/>
      <c r="P104" s="31"/>
      <c r="Q104" s="31"/>
      <c r="R104" s="31"/>
      <c r="S104" s="31"/>
      <c r="T104" s="31"/>
      <c r="U104" s="31"/>
      <c r="V104" s="31"/>
      <c r="W104" s="31"/>
      <c r="X104" s="14">
        <f t="shared" si="101"/>
        <v>0</v>
      </c>
    </row>
    <row r="105" spans="2:24" ht="18" customHeight="1" x14ac:dyDescent="0.25">
      <c r="B105" s="32" t="s">
        <v>104</v>
      </c>
      <c r="C105" s="31"/>
      <c r="D105" s="14">
        <f>SUM(D94:D104)</f>
        <v>0</v>
      </c>
      <c r="E105" s="14">
        <f t="shared" ref="E105" si="102">SUM(E94:E104)</f>
        <v>0</v>
      </c>
      <c r="F105" s="14">
        <f t="shared" ref="F105" si="103">SUM(F94:F104)</f>
        <v>0</v>
      </c>
      <c r="G105" s="14">
        <f t="shared" ref="G105" si="104">SUM(G94:G104)</f>
        <v>0</v>
      </c>
      <c r="H105" s="14">
        <f t="shared" ref="H105" si="105">SUM(H94:H104)</f>
        <v>0</v>
      </c>
      <c r="I105" s="14">
        <f t="shared" ref="I105" si="106">SUM(I94:I104)</f>
        <v>0</v>
      </c>
      <c r="J105" s="14">
        <f t="shared" ref="J105" si="107">SUM(J94:J104)</f>
        <v>0</v>
      </c>
      <c r="K105" s="14">
        <f t="shared" ref="K105" si="108">SUM(K94:K104)</f>
        <v>0</v>
      </c>
      <c r="L105" s="14">
        <f t="shared" ref="L105" si="109">SUM(L94:L104)</f>
        <v>0</v>
      </c>
      <c r="M105" s="14">
        <f t="shared" ref="M105" si="110">SUM(M94:M104)</f>
        <v>0</v>
      </c>
      <c r="N105" s="14">
        <f t="shared" ref="N105" si="111">SUM(N94:N104)</f>
        <v>0</v>
      </c>
      <c r="O105" s="14">
        <f t="shared" ref="O105" si="112">SUM(O94:O104)</f>
        <v>0</v>
      </c>
      <c r="P105" s="14">
        <f t="shared" ref="P105" si="113">SUM(P94:P104)</f>
        <v>0</v>
      </c>
      <c r="Q105" s="14">
        <f t="shared" ref="Q105" si="114">SUM(Q94:Q104)</f>
        <v>0</v>
      </c>
      <c r="R105" s="14">
        <f t="shared" ref="R105" si="115">SUM(R94:R104)</f>
        <v>0</v>
      </c>
      <c r="S105" s="14">
        <f t="shared" ref="S105" si="116">SUM(S94:S104)</f>
        <v>0</v>
      </c>
      <c r="T105" s="14">
        <f t="shared" ref="T105" si="117">SUM(T94:T104)</f>
        <v>0</v>
      </c>
      <c r="U105" s="14">
        <f t="shared" ref="U105" si="118">SUM(U94:U104)</f>
        <v>0</v>
      </c>
      <c r="V105" s="14">
        <f t="shared" ref="V105" si="119">SUM(V94:V104)</f>
        <v>0</v>
      </c>
      <c r="W105" s="14">
        <f t="shared" ref="W105" si="120">SUM(W94:W104)</f>
        <v>0</v>
      </c>
      <c r="X105" s="14">
        <f t="shared" si="101"/>
        <v>0</v>
      </c>
    </row>
    <row r="106" spans="2:24" ht="3" customHeight="1" x14ac:dyDescent="0.25"/>
  </sheetData>
  <mergeCells count="1">
    <mergeCell ref="B8:X8"/>
  </mergeCells>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2D0E2-2C1B-4217-A649-E0E6B9D5FA43}">
  <dimension ref="B6:X124"/>
  <sheetViews>
    <sheetView showGridLines="0" zoomScale="55" zoomScaleNormal="55" workbookViewId="0">
      <selection activeCell="D123" sqref="D123"/>
    </sheetView>
  </sheetViews>
  <sheetFormatPr defaultColWidth="11.7109375" defaultRowHeight="18" customHeight="1" x14ac:dyDescent="0.25"/>
  <cols>
    <col min="1" max="1" width="9.28515625" style="2" customWidth="1"/>
    <col min="2" max="2" width="44.85546875" style="2" bestFit="1" customWidth="1"/>
    <col min="3" max="3" width="19.28515625" style="2" bestFit="1" customWidth="1"/>
    <col min="4" max="4" width="10.85546875" style="2" customWidth="1"/>
    <col min="5" max="16384" width="11.7109375" style="2"/>
  </cols>
  <sheetData>
    <row r="6" spans="2:24" ht="18" customHeight="1" x14ac:dyDescent="0.25">
      <c r="B6" s="11" t="s">
        <v>163</v>
      </c>
    </row>
    <row r="7" spans="2:24" ht="3" customHeight="1" x14ac:dyDescent="0.25"/>
    <row r="8" spans="2:24" ht="154.5" customHeight="1" x14ac:dyDescent="0.25">
      <c r="B8" s="64" t="s">
        <v>140</v>
      </c>
      <c r="C8" s="64"/>
      <c r="D8" s="64"/>
      <c r="E8" s="64"/>
      <c r="F8" s="64"/>
      <c r="G8" s="64"/>
      <c r="H8" s="64"/>
      <c r="I8" s="64"/>
      <c r="J8" s="64"/>
      <c r="K8" s="64"/>
      <c r="L8" s="64"/>
      <c r="M8" s="64"/>
      <c r="N8" s="64"/>
      <c r="O8" s="64"/>
      <c r="P8" s="64"/>
      <c r="Q8" s="64"/>
      <c r="R8" s="64"/>
      <c r="S8" s="64"/>
      <c r="T8" s="64"/>
      <c r="U8" s="64"/>
      <c r="V8" s="64"/>
      <c r="W8" s="64"/>
      <c r="X8" s="64"/>
    </row>
    <row r="9" spans="2:24" ht="3" customHeight="1" x14ac:dyDescent="0.25">
      <c r="B9" s="3"/>
      <c r="C9" s="3"/>
      <c r="D9" s="3"/>
      <c r="E9" s="3"/>
      <c r="F9" s="3"/>
      <c r="G9" s="3"/>
      <c r="H9" s="3"/>
      <c r="I9" s="3"/>
      <c r="J9" s="3"/>
      <c r="K9" s="3"/>
      <c r="L9" s="3"/>
      <c r="M9" s="3"/>
    </row>
    <row r="10" spans="2:24" ht="18" customHeight="1" x14ac:dyDescent="0.25">
      <c r="B10" s="26" t="s">
        <v>20</v>
      </c>
      <c r="C10" s="27" t="s">
        <v>21</v>
      </c>
      <c r="D10" s="27">
        <v>1</v>
      </c>
      <c r="E10" s="27">
        <f>D10+1</f>
        <v>2</v>
      </c>
      <c r="F10" s="27">
        <f t="shared" ref="F10:Q10" si="0">E10+1</f>
        <v>3</v>
      </c>
      <c r="G10" s="27">
        <f t="shared" si="0"/>
        <v>4</v>
      </c>
      <c r="H10" s="27">
        <f t="shared" si="0"/>
        <v>5</v>
      </c>
      <c r="I10" s="27">
        <f t="shared" si="0"/>
        <v>6</v>
      </c>
      <c r="J10" s="27">
        <f t="shared" si="0"/>
        <v>7</v>
      </c>
      <c r="K10" s="27">
        <f t="shared" si="0"/>
        <v>8</v>
      </c>
      <c r="L10" s="27">
        <f t="shared" si="0"/>
        <v>9</v>
      </c>
      <c r="M10" s="27">
        <f t="shared" si="0"/>
        <v>10</v>
      </c>
      <c r="N10" s="27">
        <f t="shared" si="0"/>
        <v>11</v>
      </c>
      <c r="O10" s="27">
        <f t="shared" si="0"/>
        <v>12</v>
      </c>
      <c r="P10" s="27">
        <f t="shared" si="0"/>
        <v>13</v>
      </c>
      <c r="Q10" s="27">
        <f t="shared" si="0"/>
        <v>14</v>
      </c>
      <c r="R10" s="27">
        <f>Q10+1</f>
        <v>15</v>
      </c>
      <c r="S10" s="27">
        <f t="shared" ref="S10:W10" si="1">R10+1</f>
        <v>16</v>
      </c>
      <c r="T10" s="27">
        <f t="shared" si="1"/>
        <v>17</v>
      </c>
      <c r="U10" s="27">
        <f t="shared" si="1"/>
        <v>18</v>
      </c>
      <c r="V10" s="27">
        <f t="shared" si="1"/>
        <v>19</v>
      </c>
      <c r="W10" s="27">
        <f t="shared" si="1"/>
        <v>20</v>
      </c>
      <c r="X10" s="27" t="s">
        <v>22</v>
      </c>
    </row>
    <row r="11" spans="2:24" ht="18" customHeight="1" x14ac:dyDescent="0.25">
      <c r="B11" s="36" t="s">
        <v>92</v>
      </c>
      <c r="C11" s="37"/>
      <c r="D11" s="38"/>
      <c r="E11" s="38"/>
      <c r="F11" s="38"/>
      <c r="G11" s="38"/>
      <c r="H11" s="38"/>
      <c r="I11" s="38"/>
      <c r="J11" s="38"/>
      <c r="K11" s="38"/>
      <c r="L11" s="38"/>
      <c r="M11" s="38"/>
      <c r="N11" s="38"/>
      <c r="O11" s="38"/>
      <c r="P11" s="38"/>
      <c r="Q11" s="38"/>
      <c r="R11" s="38"/>
      <c r="S11" s="38"/>
      <c r="T11" s="38"/>
      <c r="U11" s="38"/>
      <c r="V11" s="38"/>
      <c r="W11" s="38"/>
      <c r="X11" s="39"/>
    </row>
    <row r="12" spans="2:24" ht="18" customHeight="1" x14ac:dyDescent="0.25">
      <c r="B12" s="28" t="s">
        <v>93</v>
      </c>
      <c r="C12" s="29"/>
      <c r="D12" s="29"/>
      <c r="E12" s="29"/>
      <c r="F12" s="29"/>
      <c r="G12" s="29"/>
      <c r="H12" s="29"/>
      <c r="I12" s="29"/>
      <c r="J12" s="29"/>
      <c r="K12" s="29"/>
      <c r="L12" s="29"/>
      <c r="M12" s="29"/>
      <c r="N12" s="29"/>
      <c r="O12" s="29"/>
      <c r="P12" s="29"/>
      <c r="Q12" s="29"/>
      <c r="R12" s="29"/>
      <c r="S12" s="29"/>
      <c r="T12" s="29"/>
      <c r="U12" s="29"/>
      <c r="V12" s="29"/>
      <c r="W12" s="29"/>
      <c r="X12" s="29"/>
    </row>
    <row r="13" spans="2:24" ht="18" customHeight="1" x14ac:dyDescent="0.25">
      <c r="B13" s="30" t="s">
        <v>94</v>
      </c>
      <c r="C13" s="31" t="s">
        <v>21</v>
      </c>
      <c r="D13" s="31"/>
      <c r="E13" s="31"/>
      <c r="F13" s="31"/>
      <c r="G13" s="31"/>
      <c r="H13" s="31"/>
      <c r="I13" s="31"/>
      <c r="J13" s="31"/>
      <c r="K13" s="31"/>
      <c r="L13" s="31"/>
      <c r="M13" s="31"/>
      <c r="N13" s="31"/>
      <c r="O13" s="31"/>
      <c r="P13" s="31"/>
      <c r="Q13" s="31"/>
      <c r="R13" s="31"/>
      <c r="S13" s="31"/>
      <c r="T13" s="31"/>
      <c r="U13" s="31"/>
      <c r="V13" s="31"/>
      <c r="W13" s="31"/>
      <c r="X13" s="14">
        <f>SUM(D13:W13)</f>
        <v>0</v>
      </c>
    </row>
    <row r="14" spans="2:24" ht="18" customHeight="1" x14ac:dyDescent="0.25">
      <c r="B14" s="30" t="s">
        <v>95</v>
      </c>
      <c r="C14" s="31" t="s">
        <v>21</v>
      </c>
      <c r="D14" s="31"/>
      <c r="E14" s="31"/>
      <c r="F14" s="31"/>
      <c r="G14" s="31"/>
      <c r="H14" s="31"/>
      <c r="I14" s="31"/>
      <c r="J14" s="31"/>
      <c r="K14" s="31"/>
      <c r="L14" s="31"/>
      <c r="M14" s="31"/>
      <c r="N14" s="31"/>
      <c r="O14" s="31"/>
      <c r="P14" s="31"/>
      <c r="Q14" s="31"/>
      <c r="R14" s="31"/>
      <c r="S14" s="31"/>
      <c r="T14" s="31"/>
      <c r="U14" s="31"/>
      <c r="V14" s="31"/>
      <c r="W14" s="31"/>
      <c r="X14" s="14">
        <f t="shared" ref="X14:X23" si="2">SUM(D14:W14)</f>
        <v>0</v>
      </c>
    </row>
    <row r="15" spans="2:24" ht="18" customHeight="1" x14ac:dyDescent="0.25">
      <c r="B15" s="30" t="s">
        <v>96</v>
      </c>
      <c r="C15" s="31" t="s">
        <v>21</v>
      </c>
      <c r="D15" s="31"/>
      <c r="E15" s="31"/>
      <c r="F15" s="31"/>
      <c r="G15" s="31"/>
      <c r="H15" s="31"/>
      <c r="I15" s="31"/>
      <c r="J15" s="31"/>
      <c r="K15" s="31"/>
      <c r="L15" s="31"/>
      <c r="M15" s="31"/>
      <c r="N15" s="31"/>
      <c r="O15" s="31"/>
      <c r="P15" s="31"/>
      <c r="Q15" s="31"/>
      <c r="R15" s="31"/>
      <c r="S15" s="31"/>
      <c r="T15" s="31"/>
      <c r="U15" s="31"/>
      <c r="V15" s="31"/>
      <c r="W15" s="31"/>
      <c r="X15" s="14">
        <f t="shared" si="2"/>
        <v>0</v>
      </c>
    </row>
    <row r="16" spans="2:24" ht="18" customHeight="1" x14ac:dyDescent="0.25">
      <c r="B16" s="30" t="s">
        <v>97</v>
      </c>
      <c r="C16" s="31" t="s">
        <v>21</v>
      </c>
      <c r="D16" s="31"/>
      <c r="E16" s="31"/>
      <c r="F16" s="31"/>
      <c r="G16" s="31"/>
      <c r="H16" s="31"/>
      <c r="I16" s="31"/>
      <c r="J16" s="31"/>
      <c r="K16" s="31"/>
      <c r="L16" s="31"/>
      <c r="M16" s="31"/>
      <c r="N16" s="31"/>
      <c r="O16" s="31"/>
      <c r="P16" s="31"/>
      <c r="Q16" s="31"/>
      <c r="R16" s="31"/>
      <c r="S16" s="31"/>
      <c r="T16" s="31"/>
      <c r="U16" s="31"/>
      <c r="V16" s="31"/>
      <c r="W16" s="31"/>
      <c r="X16" s="14">
        <f t="shared" si="2"/>
        <v>0</v>
      </c>
    </row>
    <row r="17" spans="2:24" ht="18" customHeight="1" x14ac:dyDescent="0.25">
      <c r="B17" s="30" t="s">
        <v>98</v>
      </c>
      <c r="C17" s="31" t="s">
        <v>21</v>
      </c>
      <c r="D17" s="31"/>
      <c r="E17" s="31"/>
      <c r="F17" s="31"/>
      <c r="G17" s="31"/>
      <c r="H17" s="31"/>
      <c r="I17" s="31"/>
      <c r="J17" s="31"/>
      <c r="K17" s="31"/>
      <c r="L17" s="31"/>
      <c r="M17" s="31"/>
      <c r="N17" s="31"/>
      <c r="O17" s="31"/>
      <c r="P17" s="31"/>
      <c r="Q17" s="31"/>
      <c r="R17" s="31"/>
      <c r="S17" s="31"/>
      <c r="T17" s="31"/>
      <c r="U17" s="31"/>
      <c r="V17" s="31"/>
      <c r="W17" s="31"/>
      <c r="X17" s="14">
        <f t="shared" si="2"/>
        <v>0</v>
      </c>
    </row>
    <row r="18" spans="2:24" ht="18" customHeight="1" x14ac:dyDescent="0.25">
      <c r="B18" s="30" t="s">
        <v>99</v>
      </c>
      <c r="C18" s="31" t="s">
        <v>21</v>
      </c>
      <c r="D18" s="31"/>
      <c r="E18" s="31"/>
      <c r="F18" s="31"/>
      <c r="G18" s="31"/>
      <c r="H18" s="31"/>
      <c r="I18" s="31"/>
      <c r="J18" s="31"/>
      <c r="K18" s="31"/>
      <c r="L18" s="31"/>
      <c r="M18" s="31"/>
      <c r="N18" s="31"/>
      <c r="O18" s="31"/>
      <c r="P18" s="31"/>
      <c r="Q18" s="31"/>
      <c r="R18" s="31"/>
      <c r="S18" s="31"/>
      <c r="T18" s="31"/>
      <c r="U18" s="31"/>
      <c r="V18" s="31"/>
      <c r="W18" s="31"/>
      <c r="X18" s="14">
        <f t="shared" si="2"/>
        <v>0</v>
      </c>
    </row>
    <row r="19" spans="2:24" ht="18" customHeight="1" x14ac:dyDescent="0.25">
      <c r="B19" s="30" t="s">
        <v>100</v>
      </c>
      <c r="C19" s="31" t="s">
        <v>21</v>
      </c>
      <c r="D19" s="31"/>
      <c r="E19" s="31"/>
      <c r="F19" s="31"/>
      <c r="G19" s="31"/>
      <c r="H19" s="31"/>
      <c r="I19" s="31"/>
      <c r="J19" s="31"/>
      <c r="K19" s="31"/>
      <c r="L19" s="31"/>
      <c r="M19" s="31"/>
      <c r="N19" s="31"/>
      <c r="O19" s="31"/>
      <c r="P19" s="31"/>
      <c r="Q19" s="31"/>
      <c r="R19" s="31"/>
      <c r="S19" s="31"/>
      <c r="T19" s="31"/>
      <c r="U19" s="31"/>
      <c r="V19" s="31"/>
      <c r="W19" s="31"/>
      <c r="X19" s="14">
        <f t="shared" si="2"/>
        <v>0</v>
      </c>
    </row>
    <row r="20" spans="2:24" ht="18" customHeight="1" x14ac:dyDescent="0.25">
      <c r="B20" s="30" t="s">
        <v>101</v>
      </c>
      <c r="C20" s="31" t="s">
        <v>21</v>
      </c>
      <c r="D20" s="31"/>
      <c r="E20" s="31"/>
      <c r="F20" s="31"/>
      <c r="G20" s="31"/>
      <c r="H20" s="31"/>
      <c r="I20" s="31"/>
      <c r="J20" s="31"/>
      <c r="K20" s="31"/>
      <c r="L20" s="31"/>
      <c r="M20" s="31"/>
      <c r="N20" s="31"/>
      <c r="O20" s="31"/>
      <c r="P20" s="31"/>
      <c r="Q20" s="31"/>
      <c r="R20" s="31"/>
      <c r="S20" s="31"/>
      <c r="T20" s="31"/>
      <c r="U20" s="31"/>
      <c r="V20" s="31"/>
      <c r="W20" s="31"/>
      <c r="X20" s="14">
        <f t="shared" si="2"/>
        <v>0</v>
      </c>
    </row>
    <row r="21" spans="2:24" ht="18" customHeight="1" x14ac:dyDescent="0.25">
      <c r="B21" s="30" t="s">
        <v>102</v>
      </c>
      <c r="C21" s="31" t="s">
        <v>21</v>
      </c>
      <c r="D21" s="31"/>
      <c r="E21" s="31"/>
      <c r="F21" s="31"/>
      <c r="G21" s="31"/>
      <c r="H21" s="31"/>
      <c r="I21" s="31"/>
      <c r="J21" s="31"/>
      <c r="K21" s="31"/>
      <c r="L21" s="31"/>
      <c r="M21" s="31"/>
      <c r="N21" s="31"/>
      <c r="O21" s="31"/>
      <c r="P21" s="31"/>
      <c r="Q21" s="31"/>
      <c r="R21" s="31"/>
      <c r="S21" s="31"/>
      <c r="T21" s="31"/>
      <c r="U21" s="31"/>
      <c r="V21" s="31"/>
      <c r="W21" s="31"/>
      <c r="X21" s="14">
        <f t="shared" si="2"/>
        <v>0</v>
      </c>
    </row>
    <row r="22" spans="2:24" ht="18" customHeight="1" x14ac:dyDescent="0.25">
      <c r="B22" s="30" t="s">
        <v>103</v>
      </c>
      <c r="C22" s="31" t="s">
        <v>21</v>
      </c>
      <c r="D22" s="31"/>
      <c r="E22" s="31"/>
      <c r="F22" s="31"/>
      <c r="G22" s="31"/>
      <c r="H22" s="31"/>
      <c r="I22" s="31"/>
      <c r="J22" s="31"/>
      <c r="K22" s="31"/>
      <c r="L22" s="31"/>
      <c r="M22" s="31"/>
      <c r="N22" s="31"/>
      <c r="O22" s="31"/>
      <c r="P22" s="31"/>
      <c r="Q22" s="31"/>
      <c r="R22" s="31"/>
      <c r="S22" s="31"/>
      <c r="T22" s="31"/>
      <c r="U22" s="31"/>
      <c r="V22" s="31"/>
      <c r="W22" s="31"/>
      <c r="X22" s="14">
        <f t="shared" si="2"/>
        <v>0</v>
      </c>
    </row>
    <row r="23" spans="2:24" ht="18" customHeight="1" x14ac:dyDescent="0.25">
      <c r="B23" s="55" t="s">
        <v>156</v>
      </c>
      <c r="C23" s="31" t="s">
        <v>21</v>
      </c>
      <c r="D23" s="31"/>
      <c r="E23" s="31"/>
      <c r="F23" s="31"/>
      <c r="G23" s="31"/>
      <c r="H23" s="31"/>
      <c r="I23" s="31"/>
      <c r="J23" s="31"/>
      <c r="K23" s="31"/>
      <c r="L23" s="31"/>
      <c r="M23" s="31"/>
      <c r="N23" s="31"/>
      <c r="O23" s="31"/>
      <c r="P23" s="31"/>
      <c r="Q23" s="31"/>
      <c r="R23" s="31"/>
      <c r="S23" s="31"/>
      <c r="T23" s="31"/>
      <c r="U23" s="31"/>
      <c r="V23" s="31"/>
      <c r="W23" s="31"/>
      <c r="X23" s="14">
        <f t="shared" si="2"/>
        <v>0</v>
      </c>
    </row>
    <row r="24" spans="2:24" ht="18" customHeight="1" x14ac:dyDescent="0.25">
      <c r="B24" s="55" t="s">
        <v>164</v>
      </c>
      <c r="C24" s="31" t="s">
        <v>21</v>
      </c>
      <c r="D24" s="31"/>
      <c r="E24" s="31"/>
      <c r="F24" s="31"/>
      <c r="G24" s="31"/>
      <c r="H24" s="31"/>
      <c r="I24" s="31"/>
      <c r="J24" s="31"/>
      <c r="K24" s="31"/>
      <c r="L24" s="31"/>
      <c r="M24" s="31"/>
      <c r="N24" s="31"/>
      <c r="O24" s="31"/>
      <c r="P24" s="31"/>
      <c r="Q24" s="31"/>
      <c r="R24" s="31"/>
      <c r="S24" s="31"/>
      <c r="T24" s="31"/>
      <c r="U24" s="31"/>
      <c r="V24" s="31"/>
      <c r="W24" s="31"/>
      <c r="X24" s="14">
        <f t="shared" ref="X24:X26" si="3">SUM(D24:W24)</f>
        <v>0</v>
      </c>
    </row>
    <row r="25" spans="2:24" ht="18" customHeight="1" x14ac:dyDescent="0.25">
      <c r="B25" s="55" t="s">
        <v>165</v>
      </c>
      <c r="C25" s="31" t="s">
        <v>21</v>
      </c>
      <c r="D25" s="31"/>
      <c r="E25" s="31"/>
      <c r="F25" s="31"/>
      <c r="G25" s="31"/>
      <c r="H25" s="31"/>
      <c r="I25" s="31"/>
      <c r="J25" s="31"/>
      <c r="K25" s="31"/>
      <c r="L25" s="31"/>
      <c r="M25" s="31"/>
      <c r="N25" s="31"/>
      <c r="O25" s="31"/>
      <c r="P25" s="31"/>
      <c r="Q25" s="31"/>
      <c r="R25" s="31"/>
      <c r="S25" s="31"/>
      <c r="T25" s="31"/>
      <c r="U25" s="31"/>
      <c r="V25" s="31"/>
      <c r="W25" s="31"/>
      <c r="X25" s="14">
        <f t="shared" si="3"/>
        <v>0</v>
      </c>
    </row>
    <row r="26" spans="2:24" ht="18" customHeight="1" x14ac:dyDescent="0.25">
      <c r="B26" s="55" t="s">
        <v>166</v>
      </c>
      <c r="C26" s="31" t="s">
        <v>21</v>
      </c>
      <c r="D26" s="31"/>
      <c r="E26" s="31"/>
      <c r="F26" s="31"/>
      <c r="G26" s="31"/>
      <c r="H26" s="31"/>
      <c r="I26" s="31"/>
      <c r="J26" s="31"/>
      <c r="K26" s="31"/>
      <c r="L26" s="31"/>
      <c r="M26" s="31"/>
      <c r="N26" s="31"/>
      <c r="O26" s="31"/>
      <c r="P26" s="31"/>
      <c r="Q26" s="31"/>
      <c r="R26" s="31"/>
      <c r="S26" s="31"/>
      <c r="T26" s="31"/>
      <c r="U26" s="31"/>
      <c r="V26" s="31"/>
      <c r="W26" s="31"/>
      <c r="X26" s="14">
        <f t="shared" si="3"/>
        <v>0</v>
      </c>
    </row>
    <row r="27" spans="2:24" ht="18" customHeight="1" x14ac:dyDescent="0.25">
      <c r="B27" s="32" t="s">
        <v>104</v>
      </c>
      <c r="C27" s="31"/>
      <c r="D27" s="14">
        <f>SUM(D13:D26)</f>
        <v>0</v>
      </c>
      <c r="E27" s="14">
        <f t="shared" ref="E27:X27" si="4">SUM(E13:E26)</f>
        <v>0</v>
      </c>
      <c r="F27" s="14">
        <f t="shared" si="4"/>
        <v>0</v>
      </c>
      <c r="G27" s="14">
        <f t="shared" si="4"/>
        <v>0</v>
      </c>
      <c r="H27" s="14">
        <f t="shared" si="4"/>
        <v>0</v>
      </c>
      <c r="I27" s="14">
        <f t="shared" si="4"/>
        <v>0</v>
      </c>
      <c r="J27" s="14">
        <f t="shared" si="4"/>
        <v>0</v>
      </c>
      <c r="K27" s="14">
        <f t="shared" si="4"/>
        <v>0</v>
      </c>
      <c r="L27" s="14">
        <f t="shared" si="4"/>
        <v>0</v>
      </c>
      <c r="M27" s="14">
        <f t="shared" si="4"/>
        <v>0</v>
      </c>
      <c r="N27" s="14">
        <f t="shared" si="4"/>
        <v>0</v>
      </c>
      <c r="O27" s="14">
        <f t="shared" si="4"/>
        <v>0</v>
      </c>
      <c r="P27" s="14">
        <f t="shared" si="4"/>
        <v>0</v>
      </c>
      <c r="Q27" s="14">
        <f t="shared" si="4"/>
        <v>0</v>
      </c>
      <c r="R27" s="14">
        <f t="shared" si="4"/>
        <v>0</v>
      </c>
      <c r="S27" s="14">
        <f t="shared" si="4"/>
        <v>0</v>
      </c>
      <c r="T27" s="14">
        <f t="shared" si="4"/>
        <v>0</v>
      </c>
      <c r="U27" s="14">
        <f t="shared" si="4"/>
        <v>0</v>
      </c>
      <c r="V27" s="14">
        <f t="shared" si="4"/>
        <v>0</v>
      </c>
      <c r="W27" s="14">
        <f t="shared" si="4"/>
        <v>0</v>
      </c>
      <c r="X27" s="14">
        <f t="shared" si="4"/>
        <v>0</v>
      </c>
    </row>
    <row r="28" spans="2:24" ht="18" customHeight="1" x14ac:dyDescent="0.25">
      <c r="B28" s="32" t="s">
        <v>105</v>
      </c>
      <c r="C28" s="29"/>
      <c r="D28" s="29" t="str">
        <f t="shared" ref="D28:W28" si="5">IFERROR(AVERAGE(D13:D23),"")</f>
        <v/>
      </c>
      <c r="E28" s="29" t="str">
        <f t="shared" si="5"/>
        <v/>
      </c>
      <c r="F28" s="29" t="str">
        <f t="shared" si="5"/>
        <v/>
      </c>
      <c r="G28" s="29" t="str">
        <f t="shared" si="5"/>
        <v/>
      </c>
      <c r="H28" s="29" t="str">
        <f t="shared" si="5"/>
        <v/>
      </c>
      <c r="I28" s="29" t="str">
        <f t="shared" si="5"/>
        <v/>
      </c>
      <c r="J28" s="29" t="str">
        <f t="shared" si="5"/>
        <v/>
      </c>
      <c r="K28" s="29" t="str">
        <f t="shared" si="5"/>
        <v/>
      </c>
      <c r="L28" s="29" t="str">
        <f t="shared" si="5"/>
        <v/>
      </c>
      <c r="M28" s="29" t="str">
        <f t="shared" si="5"/>
        <v/>
      </c>
      <c r="N28" s="29" t="str">
        <f t="shared" si="5"/>
        <v/>
      </c>
      <c r="O28" s="29" t="str">
        <f t="shared" si="5"/>
        <v/>
      </c>
      <c r="P28" s="29" t="str">
        <f t="shared" si="5"/>
        <v/>
      </c>
      <c r="Q28" s="29" t="str">
        <f t="shared" si="5"/>
        <v/>
      </c>
      <c r="R28" s="29" t="str">
        <f t="shared" si="5"/>
        <v/>
      </c>
      <c r="S28" s="29" t="str">
        <f t="shared" si="5"/>
        <v/>
      </c>
      <c r="T28" s="29" t="str">
        <f t="shared" si="5"/>
        <v/>
      </c>
      <c r="U28" s="29" t="str">
        <f t="shared" si="5"/>
        <v/>
      </c>
      <c r="V28" s="29" t="str">
        <f t="shared" si="5"/>
        <v/>
      </c>
      <c r="W28" s="29" t="str">
        <f t="shared" si="5"/>
        <v/>
      </c>
      <c r="X28" s="29"/>
    </row>
    <row r="29" spans="2:24" ht="3" customHeight="1" x14ac:dyDescent="0.25">
      <c r="B29" s="33"/>
      <c r="C29" s="34"/>
      <c r="D29" s="35"/>
      <c r="E29" s="35"/>
      <c r="F29" s="35"/>
      <c r="G29" s="35"/>
      <c r="H29" s="35"/>
      <c r="I29" s="35"/>
      <c r="J29" s="35"/>
      <c r="K29" s="35"/>
      <c r="L29" s="35"/>
      <c r="M29" s="35"/>
      <c r="N29" s="35"/>
      <c r="O29" s="35"/>
      <c r="P29" s="35"/>
      <c r="Q29" s="35"/>
      <c r="R29" s="35"/>
      <c r="S29" s="35"/>
      <c r="T29" s="35"/>
      <c r="U29" s="35"/>
      <c r="V29" s="35"/>
      <c r="W29" s="35"/>
    </row>
    <row r="30" spans="2:24" ht="18" customHeight="1" x14ac:dyDescent="0.25">
      <c r="B30" s="26" t="s">
        <v>20</v>
      </c>
      <c r="C30" s="27" t="s">
        <v>21</v>
      </c>
      <c r="D30" s="27">
        <v>1</v>
      </c>
      <c r="E30" s="27">
        <f>D30+1</f>
        <v>2</v>
      </c>
      <c r="F30" s="27">
        <f t="shared" ref="F30:Q30" si="6">E30+1</f>
        <v>3</v>
      </c>
      <c r="G30" s="27">
        <f t="shared" si="6"/>
        <v>4</v>
      </c>
      <c r="H30" s="27">
        <f t="shared" si="6"/>
        <v>5</v>
      </c>
      <c r="I30" s="27">
        <f t="shared" si="6"/>
        <v>6</v>
      </c>
      <c r="J30" s="27">
        <f t="shared" si="6"/>
        <v>7</v>
      </c>
      <c r="K30" s="27">
        <f t="shared" si="6"/>
        <v>8</v>
      </c>
      <c r="L30" s="27">
        <f t="shared" si="6"/>
        <v>9</v>
      </c>
      <c r="M30" s="27">
        <f t="shared" si="6"/>
        <v>10</v>
      </c>
      <c r="N30" s="27">
        <f t="shared" si="6"/>
        <v>11</v>
      </c>
      <c r="O30" s="27">
        <f t="shared" si="6"/>
        <v>12</v>
      </c>
      <c r="P30" s="27">
        <f t="shared" si="6"/>
        <v>13</v>
      </c>
      <c r="Q30" s="27">
        <f t="shared" si="6"/>
        <v>14</v>
      </c>
      <c r="R30" s="27">
        <f>Q30+1</f>
        <v>15</v>
      </c>
      <c r="S30" s="27">
        <f t="shared" ref="S30:W30" si="7">R30+1</f>
        <v>16</v>
      </c>
      <c r="T30" s="27">
        <f t="shared" si="7"/>
        <v>17</v>
      </c>
      <c r="U30" s="27">
        <f t="shared" si="7"/>
        <v>18</v>
      </c>
      <c r="V30" s="27">
        <f t="shared" si="7"/>
        <v>19</v>
      </c>
      <c r="W30" s="27">
        <f t="shared" si="7"/>
        <v>20</v>
      </c>
      <c r="X30" s="27" t="s">
        <v>22</v>
      </c>
    </row>
    <row r="31" spans="2:24" ht="18" customHeight="1" x14ac:dyDescent="0.25">
      <c r="B31" s="36" t="s">
        <v>106</v>
      </c>
      <c r="C31" s="37"/>
      <c r="D31" s="38"/>
      <c r="E31" s="38"/>
      <c r="F31" s="38"/>
      <c r="G31" s="38"/>
      <c r="H31" s="38"/>
      <c r="I31" s="38"/>
      <c r="J31" s="38"/>
      <c r="K31" s="38"/>
      <c r="L31" s="38"/>
      <c r="M31" s="38"/>
      <c r="N31" s="38"/>
      <c r="O31" s="38"/>
      <c r="P31" s="38"/>
      <c r="Q31" s="38"/>
      <c r="R31" s="38"/>
      <c r="S31" s="38"/>
      <c r="T31" s="38"/>
      <c r="U31" s="38"/>
      <c r="V31" s="38"/>
      <c r="W31" s="38"/>
      <c r="X31" s="39"/>
    </row>
    <row r="32" spans="2:24" ht="18" customHeight="1" x14ac:dyDescent="0.25">
      <c r="B32" s="28" t="s">
        <v>93</v>
      </c>
      <c r="C32" s="29"/>
      <c r="D32" s="29"/>
      <c r="E32" s="29"/>
      <c r="F32" s="29"/>
      <c r="G32" s="29"/>
      <c r="H32" s="29"/>
      <c r="I32" s="29"/>
      <c r="J32" s="29"/>
      <c r="K32" s="29"/>
      <c r="L32" s="29"/>
      <c r="M32" s="29"/>
      <c r="N32" s="29"/>
      <c r="O32" s="29"/>
      <c r="P32" s="29"/>
      <c r="Q32" s="29"/>
      <c r="R32" s="29"/>
      <c r="S32" s="29"/>
      <c r="T32" s="29"/>
      <c r="U32" s="29"/>
      <c r="V32" s="29"/>
      <c r="W32" s="29"/>
      <c r="X32" s="29"/>
    </row>
    <row r="33" spans="2:24" ht="18" customHeight="1" x14ac:dyDescent="0.25">
      <c r="B33" s="30" t="s">
        <v>94</v>
      </c>
      <c r="C33" s="31" t="s">
        <v>21</v>
      </c>
      <c r="D33" s="31"/>
      <c r="E33" s="31"/>
      <c r="F33" s="31"/>
      <c r="G33" s="31"/>
      <c r="H33" s="31"/>
      <c r="I33" s="31"/>
      <c r="J33" s="31"/>
      <c r="K33" s="31"/>
      <c r="L33" s="31"/>
      <c r="M33" s="31"/>
      <c r="N33" s="31"/>
      <c r="O33" s="31"/>
      <c r="P33" s="31"/>
      <c r="Q33" s="31"/>
      <c r="R33" s="31"/>
      <c r="S33" s="31"/>
      <c r="T33" s="31"/>
      <c r="U33" s="31"/>
      <c r="V33" s="31"/>
      <c r="W33" s="31"/>
      <c r="X33" s="14">
        <f>SUM(D33:W33)</f>
        <v>0</v>
      </c>
    </row>
    <row r="34" spans="2:24" ht="18" customHeight="1" x14ac:dyDescent="0.25">
      <c r="B34" s="30" t="s">
        <v>95</v>
      </c>
      <c r="C34" s="31" t="s">
        <v>21</v>
      </c>
      <c r="D34" s="31"/>
      <c r="E34" s="31"/>
      <c r="F34" s="31"/>
      <c r="G34" s="31"/>
      <c r="H34" s="31"/>
      <c r="I34" s="31"/>
      <c r="J34" s="31"/>
      <c r="K34" s="31"/>
      <c r="L34" s="31"/>
      <c r="M34" s="31"/>
      <c r="N34" s="31"/>
      <c r="O34" s="31"/>
      <c r="P34" s="31"/>
      <c r="Q34" s="31"/>
      <c r="R34" s="31"/>
      <c r="S34" s="31"/>
      <c r="T34" s="31"/>
      <c r="U34" s="31"/>
      <c r="V34" s="31"/>
      <c r="W34" s="31"/>
      <c r="X34" s="14">
        <f t="shared" ref="X34:X46" si="8">SUM(D34:W34)</f>
        <v>0</v>
      </c>
    </row>
    <row r="35" spans="2:24" ht="18" customHeight="1" x14ac:dyDescent="0.25">
      <c r="B35" s="30" t="s">
        <v>96</v>
      </c>
      <c r="C35" s="31" t="s">
        <v>21</v>
      </c>
      <c r="D35" s="31"/>
      <c r="E35" s="31"/>
      <c r="F35" s="31"/>
      <c r="G35" s="31"/>
      <c r="H35" s="31"/>
      <c r="I35" s="31"/>
      <c r="J35" s="31"/>
      <c r="K35" s="31"/>
      <c r="L35" s="31"/>
      <c r="M35" s="31"/>
      <c r="N35" s="31"/>
      <c r="O35" s="31"/>
      <c r="P35" s="31"/>
      <c r="Q35" s="31"/>
      <c r="R35" s="31"/>
      <c r="S35" s="31"/>
      <c r="T35" s="31"/>
      <c r="U35" s="31"/>
      <c r="V35" s="31"/>
      <c r="W35" s="31"/>
      <c r="X35" s="14">
        <f t="shared" si="8"/>
        <v>0</v>
      </c>
    </row>
    <row r="36" spans="2:24" ht="18" customHeight="1" x14ac:dyDescent="0.25">
      <c r="B36" s="30" t="s">
        <v>97</v>
      </c>
      <c r="C36" s="31" t="s">
        <v>21</v>
      </c>
      <c r="D36" s="31"/>
      <c r="E36" s="31"/>
      <c r="F36" s="31"/>
      <c r="G36" s="31"/>
      <c r="H36" s="31"/>
      <c r="I36" s="31"/>
      <c r="J36" s="31"/>
      <c r="K36" s="31"/>
      <c r="L36" s="31"/>
      <c r="M36" s="31"/>
      <c r="N36" s="31"/>
      <c r="O36" s="31"/>
      <c r="P36" s="31"/>
      <c r="Q36" s="31"/>
      <c r="R36" s="31"/>
      <c r="S36" s="31"/>
      <c r="T36" s="31"/>
      <c r="U36" s="31"/>
      <c r="V36" s="31"/>
      <c r="W36" s="31"/>
      <c r="X36" s="14">
        <f t="shared" si="8"/>
        <v>0</v>
      </c>
    </row>
    <row r="37" spans="2:24" ht="18" customHeight="1" x14ac:dyDescent="0.25">
      <c r="B37" s="30" t="s">
        <v>98</v>
      </c>
      <c r="C37" s="31" t="s">
        <v>21</v>
      </c>
      <c r="D37" s="31"/>
      <c r="E37" s="31"/>
      <c r="F37" s="31"/>
      <c r="G37" s="31"/>
      <c r="H37" s="31"/>
      <c r="I37" s="31"/>
      <c r="J37" s="31"/>
      <c r="K37" s="31"/>
      <c r="L37" s="31"/>
      <c r="M37" s="31"/>
      <c r="N37" s="31"/>
      <c r="O37" s="31"/>
      <c r="P37" s="31"/>
      <c r="Q37" s="31"/>
      <c r="R37" s="31"/>
      <c r="S37" s="31"/>
      <c r="T37" s="31"/>
      <c r="U37" s="31"/>
      <c r="V37" s="31"/>
      <c r="W37" s="31"/>
      <c r="X37" s="14">
        <f t="shared" si="8"/>
        <v>0</v>
      </c>
    </row>
    <row r="38" spans="2:24" ht="18" customHeight="1" x14ac:dyDescent="0.25">
      <c r="B38" s="30" t="s">
        <v>99</v>
      </c>
      <c r="C38" s="31" t="s">
        <v>21</v>
      </c>
      <c r="D38" s="31"/>
      <c r="E38" s="31"/>
      <c r="F38" s="31"/>
      <c r="G38" s="31"/>
      <c r="H38" s="31"/>
      <c r="I38" s="31"/>
      <c r="J38" s="31"/>
      <c r="K38" s="31"/>
      <c r="L38" s="31"/>
      <c r="M38" s="31"/>
      <c r="N38" s="31"/>
      <c r="O38" s="31"/>
      <c r="P38" s="31"/>
      <c r="Q38" s="31"/>
      <c r="R38" s="31"/>
      <c r="S38" s="31"/>
      <c r="T38" s="31"/>
      <c r="U38" s="31"/>
      <c r="V38" s="31"/>
      <c r="W38" s="31"/>
      <c r="X38" s="14">
        <f t="shared" si="8"/>
        <v>0</v>
      </c>
    </row>
    <row r="39" spans="2:24" ht="18" customHeight="1" x14ac:dyDescent="0.25">
      <c r="B39" s="30" t="s">
        <v>100</v>
      </c>
      <c r="C39" s="31" t="s">
        <v>21</v>
      </c>
      <c r="D39" s="31"/>
      <c r="E39" s="31"/>
      <c r="F39" s="31"/>
      <c r="G39" s="31"/>
      <c r="H39" s="31"/>
      <c r="I39" s="31"/>
      <c r="J39" s="31"/>
      <c r="K39" s="31"/>
      <c r="L39" s="31"/>
      <c r="M39" s="31"/>
      <c r="N39" s="31"/>
      <c r="O39" s="31"/>
      <c r="P39" s="31"/>
      <c r="Q39" s="31"/>
      <c r="R39" s="31"/>
      <c r="S39" s="31"/>
      <c r="T39" s="31"/>
      <c r="U39" s="31"/>
      <c r="V39" s="31"/>
      <c r="W39" s="31"/>
      <c r="X39" s="14">
        <f t="shared" si="8"/>
        <v>0</v>
      </c>
    </row>
    <row r="40" spans="2:24" ht="18" customHeight="1" x14ac:dyDescent="0.25">
      <c r="B40" s="30" t="s">
        <v>101</v>
      </c>
      <c r="C40" s="31" t="s">
        <v>21</v>
      </c>
      <c r="D40" s="31"/>
      <c r="E40" s="31"/>
      <c r="F40" s="31"/>
      <c r="G40" s="31"/>
      <c r="H40" s="31"/>
      <c r="I40" s="31"/>
      <c r="J40" s="31"/>
      <c r="K40" s="31"/>
      <c r="L40" s="31"/>
      <c r="M40" s="31"/>
      <c r="N40" s="31"/>
      <c r="O40" s="31"/>
      <c r="P40" s="31"/>
      <c r="Q40" s="31"/>
      <c r="R40" s="31"/>
      <c r="S40" s="31"/>
      <c r="T40" s="31"/>
      <c r="U40" s="31"/>
      <c r="V40" s="31"/>
      <c r="W40" s="31"/>
      <c r="X40" s="14">
        <f t="shared" si="8"/>
        <v>0</v>
      </c>
    </row>
    <row r="41" spans="2:24" ht="18" customHeight="1" x14ac:dyDescent="0.25">
      <c r="B41" s="30" t="s">
        <v>102</v>
      </c>
      <c r="C41" s="31" t="s">
        <v>21</v>
      </c>
      <c r="D41" s="31"/>
      <c r="E41" s="31"/>
      <c r="F41" s="31"/>
      <c r="G41" s="31"/>
      <c r="H41" s="31"/>
      <c r="I41" s="31"/>
      <c r="J41" s="31"/>
      <c r="K41" s="31"/>
      <c r="L41" s="31"/>
      <c r="M41" s="31"/>
      <c r="N41" s="31"/>
      <c r="O41" s="31"/>
      <c r="P41" s="31"/>
      <c r="Q41" s="31"/>
      <c r="R41" s="31"/>
      <c r="S41" s="31"/>
      <c r="T41" s="31"/>
      <c r="U41" s="31"/>
      <c r="V41" s="31"/>
      <c r="W41" s="31"/>
      <c r="X41" s="14">
        <f t="shared" si="8"/>
        <v>0</v>
      </c>
    </row>
    <row r="42" spans="2:24" ht="18" customHeight="1" x14ac:dyDescent="0.25">
      <c r="B42" s="30" t="s">
        <v>103</v>
      </c>
      <c r="C42" s="31" t="s">
        <v>21</v>
      </c>
      <c r="D42" s="31"/>
      <c r="E42" s="31"/>
      <c r="F42" s="31"/>
      <c r="G42" s="31"/>
      <c r="H42" s="31"/>
      <c r="I42" s="31"/>
      <c r="J42" s="31"/>
      <c r="K42" s="31"/>
      <c r="L42" s="31"/>
      <c r="M42" s="31"/>
      <c r="N42" s="31"/>
      <c r="O42" s="31"/>
      <c r="P42" s="31"/>
      <c r="Q42" s="31"/>
      <c r="R42" s="31"/>
      <c r="S42" s="31"/>
      <c r="T42" s="31"/>
      <c r="U42" s="31"/>
      <c r="V42" s="31"/>
      <c r="W42" s="31"/>
      <c r="X42" s="14">
        <f t="shared" si="8"/>
        <v>0</v>
      </c>
    </row>
    <row r="43" spans="2:24" ht="18" customHeight="1" x14ac:dyDescent="0.25">
      <c r="B43" s="55" t="s">
        <v>156</v>
      </c>
      <c r="C43" s="31" t="s">
        <v>21</v>
      </c>
      <c r="D43" s="31"/>
      <c r="E43" s="31"/>
      <c r="F43" s="31"/>
      <c r="G43" s="31"/>
      <c r="H43" s="31"/>
      <c r="I43" s="31"/>
      <c r="J43" s="31"/>
      <c r="K43" s="31"/>
      <c r="L43" s="31"/>
      <c r="M43" s="31"/>
      <c r="N43" s="31"/>
      <c r="O43" s="31"/>
      <c r="P43" s="31"/>
      <c r="Q43" s="31"/>
      <c r="R43" s="31"/>
      <c r="S43" s="31"/>
      <c r="T43" s="31"/>
      <c r="U43" s="31"/>
      <c r="V43" s="31"/>
      <c r="W43" s="31"/>
      <c r="X43" s="14">
        <f t="shared" si="8"/>
        <v>0</v>
      </c>
    </row>
    <row r="44" spans="2:24" ht="18" customHeight="1" x14ac:dyDescent="0.25">
      <c r="B44" s="55" t="s">
        <v>164</v>
      </c>
      <c r="C44" s="31" t="s">
        <v>21</v>
      </c>
      <c r="D44" s="31"/>
      <c r="E44" s="31"/>
      <c r="F44" s="31"/>
      <c r="G44" s="31"/>
      <c r="H44" s="31"/>
      <c r="I44" s="31"/>
      <c r="J44" s="31"/>
      <c r="K44" s="31"/>
      <c r="L44" s="31"/>
      <c r="M44" s="31"/>
      <c r="N44" s="31"/>
      <c r="O44" s="31"/>
      <c r="P44" s="31"/>
      <c r="Q44" s="31"/>
      <c r="R44" s="31"/>
      <c r="S44" s="31"/>
      <c r="T44" s="31"/>
      <c r="U44" s="31"/>
      <c r="V44" s="31"/>
      <c r="W44" s="31"/>
      <c r="X44" s="14">
        <f t="shared" si="8"/>
        <v>0</v>
      </c>
    </row>
    <row r="45" spans="2:24" ht="18" customHeight="1" x14ac:dyDescent="0.25">
      <c r="B45" s="55" t="s">
        <v>165</v>
      </c>
      <c r="C45" s="31" t="s">
        <v>21</v>
      </c>
      <c r="D45" s="31"/>
      <c r="E45" s="31"/>
      <c r="F45" s="31"/>
      <c r="G45" s="31"/>
      <c r="H45" s="31"/>
      <c r="I45" s="31"/>
      <c r="J45" s="31"/>
      <c r="K45" s="31"/>
      <c r="L45" s="31"/>
      <c r="M45" s="31"/>
      <c r="N45" s="31"/>
      <c r="O45" s="31"/>
      <c r="P45" s="31"/>
      <c r="Q45" s="31"/>
      <c r="R45" s="31"/>
      <c r="S45" s="31"/>
      <c r="T45" s="31"/>
      <c r="U45" s="31"/>
      <c r="V45" s="31"/>
      <c r="W45" s="31"/>
      <c r="X45" s="14">
        <f t="shared" si="8"/>
        <v>0</v>
      </c>
    </row>
    <row r="46" spans="2:24" ht="18" customHeight="1" x14ac:dyDescent="0.25">
      <c r="B46" s="55" t="s">
        <v>166</v>
      </c>
      <c r="C46" s="31" t="s">
        <v>21</v>
      </c>
      <c r="D46" s="31"/>
      <c r="E46" s="31"/>
      <c r="F46" s="31"/>
      <c r="G46" s="31"/>
      <c r="H46" s="31"/>
      <c r="I46" s="31"/>
      <c r="J46" s="31"/>
      <c r="K46" s="31"/>
      <c r="L46" s="31"/>
      <c r="M46" s="31"/>
      <c r="N46" s="31"/>
      <c r="O46" s="31"/>
      <c r="P46" s="31"/>
      <c r="Q46" s="31"/>
      <c r="R46" s="31"/>
      <c r="S46" s="31"/>
      <c r="T46" s="31"/>
      <c r="U46" s="31"/>
      <c r="V46" s="31"/>
      <c r="W46" s="31"/>
      <c r="X46" s="14">
        <f t="shared" si="8"/>
        <v>0</v>
      </c>
    </row>
    <row r="47" spans="2:24" ht="18" customHeight="1" x14ac:dyDescent="0.25">
      <c r="B47" s="32" t="s">
        <v>104</v>
      </c>
      <c r="C47" s="31"/>
      <c r="D47" s="14">
        <f>SUM(D33:D46)</f>
        <v>0</v>
      </c>
      <c r="E47" s="14">
        <f t="shared" ref="E47" si="9">SUM(E33:E46)</f>
        <v>0</v>
      </c>
      <c r="F47" s="14">
        <f t="shared" ref="F47" si="10">SUM(F33:F46)</f>
        <v>0</v>
      </c>
      <c r="G47" s="14">
        <f t="shared" ref="G47" si="11">SUM(G33:G46)</f>
        <v>0</v>
      </c>
      <c r="H47" s="14">
        <f t="shared" ref="H47" si="12">SUM(H33:H46)</f>
        <v>0</v>
      </c>
      <c r="I47" s="14">
        <f t="shared" ref="I47" si="13">SUM(I33:I46)</f>
        <v>0</v>
      </c>
      <c r="J47" s="14">
        <f t="shared" ref="J47" si="14">SUM(J33:J46)</f>
        <v>0</v>
      </c>
      <c r="K47" s="14">
        <f t="shared" ref="K47" si="15">SUM(K33:K46)</f>
        <v>0</v>
      </c>
      <c r="L47" s="14">
        <f t="shared" ref="L47" si="16">SUM(L33:L46)</f>
        <v>0</v>
      </c>
      <c r="M47" s="14">
        <f t="shared" ref="M47" si="17">SUM(M33:M46)</f>
        <v>0</v>
      </c>
      <c r="N47" s="14">
        <f t="shared" ref="N47" si="18">SUM(N33:N46)</f>
        <v>0</v>
      </c>
      <c r="O47" s="14">
        <f t="shared" ref="O47" si="19">SUM(O33:O46)</f>
        <v>0</v>
      </c>
      <c r="P47" s="14">
        <f t="shared" ref="P47" si="20">SUM(P33:P46)</f>
        <v>0</v>
      </c>
      <c r="Q47" s="14">
        <f t="shared" ref="Q47" si="21">SUM(Q33:Q46)</f>
        <v>0</v>
      </c>
      <c r="R47" s="14">
        <f t="shared" ref="R47" si="22">SUM(R33:R46)</f>
        <v>0</v>
      </c>
      <c r="S47" s="14">
        <f t="shared" ref="S47" si="23">SUM(S33:S46)</f>
        <v>0</v>
      </c>
      <c r="T47" s="14">
        <f t="shared" ref="T47" si="24">SUM(T33:T46)</f>
        <v>0</v>
      </c>
      <c r="U47" s="14">
        <f t="shared" ref="U47" si="25">SUM(U33:U46)</f>
        <v>0</v>
      </c>
      <c r="V47" s="14">
        <f t="shared" ref="V47" si="26">SUM(V33:V46)</f>
        <v>0</v>
      </c>
      <c r="W47" s="14">
        <f t="shared" ref="W47" si="27">SUM(W33:W46)</f>
        <v>0</v>
      </c>
      <c r="X47" s="14">
        <f t="shared" ref="X47" si="28">SUM(X33:X46)</f>
        <v>0</v>
      </c>
    </row>
    <row r="48" spans="2:24" ht="3" customHeight="1" x14ac:dyDescent="0.25"/>
    <row r="49" spans="2:24" ht="18" customHeight="1" x14ac:dyDescent="0.25">
      <c r="B49" s="26" t="s">
        <v>20</v>
      </c>
      <c r="C49" s="27" t="s">
        <v>21</v>
      </c>
      <c r="D49" s="27">
        <v>1</v>
      </c>
      <c r="E49" s="27">
        <f>D49+1</f>
        <v>2</v>
      </c>
      <c r="F49" s="27">
        <f t="shared" ref="F49:Q49" si="29">E49+1</f>
        <v>3</v>
      </c>
      <c r="G49" s="27">
        <f t="shared" si="29"/>
        <v>4</v>
      </c>
      <c r="H49" s="27">
        <f t="shared" si="29"/>
        <v>5</v>
      </c>
      <c r="I49" s="27">
        <f t="shared" si="29"/>
        <v>6</v>
      </c>
      <c r="J49" s="27">
        <f t="shared" si="29"/>
        <v>7</v>
      </c>
      <c r="K49" s="27">
        <f t="shared" si="29"/>
        <v>8</v>
      </c>
      <c r="L49" s="27">
        <f t="shared" si="29"/>
        <v>9</v>
      </c>
      <c r="M49" s="27">
        <f t="shared" si="29"/>
        <v>10</v>
      </c>
      <c r="N49" s="27">
        <f t="shared" si="29"/>
        <v>11</v>
      </c>
      <c r="O49" s="27">
        <f t="shared" si="29"/>
        <v>12</v>
      </c>
      <c r="P49" s="27">
        <f t="shared" si="29"/>
        <v>13</v>
      </c>
      <c r="Q49" s="27">
        <f t="shared" si="29"/>
        <v>14</v>
      </c>
      <c r="R49" s="27">
        <f>Q49+1</f>
        <v>15</v>
      </c>
      <c r="S49" s="27">
        <f t="shared" ref="S49:W49" si="30">R49+1</f>
        <v>16</v>
      </c>
      <c r="T49" s="27">
        <f t="shared" si="30"/>
        <v>17</v>
      </c>
      <c r="U49" s="27">
        <f t="shared" si="30"/>
        <v>18</v>
      </c>
      <c r="V49" s="27">
        <f t="shared" si="30"/>
        <v>19</v>
      </c>
      <c r="W49" s="27">
        <f t="shared" si="30"/>
        <v>20</v>
      </c>
      <c r="X49" s="27" t="s">
        <v>22</v>
      </c>
    </row>
    <row r="50" spans="2:24" ht="18" customHeight="1" x14ac:dyDescent="0.25">
      <c r="B50" s="36" t="s">
        <v>107</v>
      </c>
      <c r="C50" s="37"/>
      <c r="D50" s="38"/>
      <c r="E50" s="38"/>
      <c r="F50" s="38"/>
      <c r="G50" s="38"/>
      <c r="H50" s="38"/>
      <c r="I50" s="38"/>
      <c r="J50" s="38"/>
      <c r="K50" s="38"/>
      <c r="L50" s="38"/>
      <c r="M50" s="38"/>
      <c r="N50" s="38"/>
      <c r="O50" s="38"/>
      <c r="P50" s="38"/>
      <c r="Q50" s="38"/>
      <c r="R50" s="38"/>
      <c r="S50" s="38"/>
      <c r="T50" s="38"/>
      <c r="U50" s="38"/>
      <c r="V50" s="38"/>
      <c r="W50" s="38"/>
      <c r="X50" s="39"/>
    </row>
    <row r="51" spans="2:24" ht="18" customHeight="1" x14ac:dyDescent="0.25">
      <c r="B51" s="28" t="s">
        <v>93</v>
      </c>
      <c r="C51" s="29"/>
      <c r="D51" s="29"/>
      <c r="E51" s="29"/>
      <c r="F51" s="29"/>
      <c r="G51" s="29"/>
      <c r="H51" s="29"/>
      <c r="I51" s="29"/>
      <c r="J51" s="29"/>
      <c r="K51" s="29"/>
      <c r="L51" s="29"/>
      <c r="M51" s="29"/>
      <c r="N51" s="29"/>
      <c r="O51" s="29"/>
      <c r="P51" s="29"/>
      <c r="Q51" s="29"/>
      <c r="R51" s="29"/>
      <c r="S51" s="29"/>
      <c r="T51" s="29"/>
      <c r="U51" s="29"/>
      <c r="V51" s="29"/>
      <c r="W51" s="29"/>
      <c r="X51" s="29"/>
    </row>
    <row r="52" spans="2:24" ht="18" customHeight="1" x14ac:dyDescent="0.25">
      <c r="B52" s="30" t="s">
        <v>94</v>
      </c>
      <c r="C52" s="31" t="s">
        <v>21</v>
      </c>
      <c r="D52" s="31"/>
      <c r="E52" s="31"/>
      <c r="F52" s="31"/>
      <c r="G52" s="31"/>
      <c r="H52" s="31"/>
      <c r="I52" s="31"/>
      <c r="J52" s="31"/>
      <c r="K52" s="31"/>
      <c r="L52" s="31"/>
      <c r="M52" s="31"/>
      <c r="N52" s="31"/>
      <c r="O52" s="31"/>
      <c r="P52" s="31"/>
      <c r="Q52" s="31"/>
      <c r="R52" s="31"/>
      <c r="S52" s="31"/>
      <c r="T52" s="31"/>
      <c r="U52" s="31"/>
      <c r="V52" s="31"/>
      <c r="W52" s="31"/>
      <c r="X52" s="14">
        <f>SUM(D52:W52)</f>
        <v>0</v>
      </c>
    </row>
    <row r="53" spans="2:24" ht="18" customHeight="1" x14ac:dyDescent="0.25">
      <c r="B53" s="30" t="s">
        <v>95</v>
      </c>
      <c r="C53" s="31" t="s">
        <v>21</v>
      </c>
      <c r="D53" s="31"/>
      <c r="E53" s="31"/>
      <c r="F53" s="31"/>
      <c r="G53" s="31"/>
      <c r="H53" s="31"/>
      <c r="I53" s="31"/>
      <c r="J53" s="31"/>
      <c r="K53" s="31"/>
      <c r="L53" s="31"/>
      <c r="M53" s="31"/>
      <c r="N53" s="31"/>
      <c r="O53" s="31"/>
      <c r="P53" s="31"/>
      <c r="Q53" s="31"/>
      <c r="R53" s="31"/>
      <c r="S53" s="31"/>
      <c r="T53" s="31"/>
      <c r="U53" s="31"/>
      <c r="V53" s="31"/>
      <c r="W53" s="31"/>
      <c r="X53" s="14">
        <f t="shared" ref="X53:X65" si="31">SUM(D53:W53)</f>
        <v>0</v>
      </c>
    </row>
    <row r="54" spans="2:24" ht="18" customHeight="1" x14ac:dyDescent="0.25">
      <c r="B54" s="30" t="s">
        <v>96</v>
      </c>
      <c r="C54" s="31" t="s">
        <v>21</v>
      </c>
      <c r="D54" s="31"/>
      <c r="E54" s="31"/>
      <c r="F54" s="31"/>
      <c r="G54" s="31"/>
      <c r="H54" s="31"/>
      <c r="I54" s="31"/>
      <c r="J54" s="31"/>
      <c r="K54" s="31"/>
      <c r="L54" s="31"/>
      <c r="M54" s="31"/>
      <c r="N54" s="31"/>
      <c r="O54" s="31"/>
      <c r="P54" s="31"/>
      <c r="Q54" s="31"/>
      <c r="R54" s="31"/>
      <c r="S54" s="31"/>
      <c r="T54" s="31"/>
      <c r="U54" s="31"/>
      <c r="V54" s="31"/>
      <c r="W54" s="31"/>
      <c r="X54" s="14">
        <f t="shared" si="31"/>
        <v>0</v>
      </c>
    </row>
    <row r="55" spans="2:24" ht="18" customHeight="1" x14ac:dyDescent="0.25">
      <c r="B55" s="30" t="s">
        <v>97</v>
      </c>
      <c r="C55" s="31" t="s">
        <v>21</v>
      </c>
      <c r="D55" s="31"/>
      <c r="E55" s="31"/>
      <c r="F55" s="31"/>
      <c r="G55" s="31"/>
      <c r="H55" s="31"/>
      <c r="I55" s="31"/>
      <c r="J55" s="31"/>
      <c r="K55" s="31"/>
      <c r="L55" s="31"/>
      <c r="M55" s="31"/>
      <c r="N55" s="31"/>
      <c r="O55" s="31"/>
      <c r="P55" s="31"/>
      <c r="Q55" s="31"/>
      <c r="R55" s="31"/>
      <c r="S55" s="31"/>
      <c r="T55" s="31"/>
      <c r="U55" s="31"/>
      <c r="V55" s="31"/>
      <c r="W55" s="31"/>
      <c r="X55" s="14">
        <f t="shared" si="31"/>
        <v>0</v>
      </c>
    </row>
    <row r="56" spans="2:24" ht="18" customHeight="1" x14ac:dyDescent="0.25">
      <c r="B56" s="30" t="s">
        <v>98</v>
      </c>
      <c r="C56" s="31" t="s">
        <v>21</v>
      </c>
      <c r="D56" s="31"/>
      <c r="E56" s="31"/>
      <c r="F56" s="31"/>
      <c r="G56" s="31"/>
      <c r="H56" s="31"/>
      <c r="I56" s="31"/>
      <c r="J56" s="31"/>
      <c r="K56" s="31"/>
      <c r="L56" s="31"/>
      <c r="M56" s="31"/>
      <c r="N56" s="31"/>
      <c r="O56" s="31"/>
      <c r="P56" s="31"/>
      <c r="Q56" s="31"/>
      <c r="R56" s="31"/>
      <c r="S56" s="31"/>
      <c r="T56" s="31"/>
      <c r="U56" s="31"/>
      <c r="V56" s="31"/>
      <c r="W56" s="31"/>
      <c r="X56" s="14">
        <f t="shared" si="31"/>
        <v>0</v>
      </c>
    </row>
    <row r="57" spans="2:24" ht="18" customHeight="1" x14ac:dyDescent="0.25">
      <c r="B57" s="30" t="s">
        <v>99</v>
      </c>
      <c r="C57" s="31" t="s">
        <v>21</v>
      </c>
      <c r="D57" s="31"/>
      <c r="E57" s="31"/>
      <c r="F57" s="31"/>
      <c r="G57" s="31"/>
      <c r="H57" s="31"/>
      <c r="I57" s="31"/>
      <c r="J57" s="31"/>
      <c r="K57" s="31"/>
      <c r="L57" s="31"/>
      <c r="M57" s="31"/>
      <c r="N57" s="31"/>
      <c r="O57" s="31"/>
      <c r="P57" s="31"/>
      <c r="Q57" s="31"/>
      <c r="R57" s="31"/>
      <c r="S57" s="31"/>
      <c r="T57" s="31"/>
      <c r="U57" s="31"/>
      <c r="V57" s="31"/>
      <c r="W57" s="31"/>
      <c r="X57" s="14">
        <f t="shared" si="31"/>
        <v>0</v>
      </c>
    </row>
    <row r="58" spans="2:24" ht="18" customHeight="1" x14ac:dyDescent="0.25">
      <c r="B58" s="30" t="s">
        <v>100</v>
      </c>
      <c r="C58" s="31" t="s">
        <v>21</v>
      </c>
      <c r="D58" s="31"/>
      <c r="E58" s="31"/>
      <c r="F58" s="31"/>
      <c r="G58" s="31"/>
      <c r="H58" s="31"/>
      <c r="I58" s="31"/>
      <c r="J58" s="31"/>
      <c r="K58" s="31"/>
      <c r="L58" s="31"/>
      <c r="M58" s="31"/>
      <c r="N58" s="31"/>
      <c r="O58" s="31"/>
      <c r="P58" s="31"/>
      <c r="Q58" s="31"/>
      <c r="R58" s="31"/>
      <c r="S58" s="31"/>
      <c r="T58" s="31"/>
      <c r="U58" s="31"/>
      <c r="V58" s="31"/>
      <c r="W58" s="31"/>
      <c r="X58" s="14">
        <f t="shared" si="31"/>
        <v>0</v>
      </c>
    </row>
    <row r="59" spans="2:24" ht="18" customHeight="1" x14ac:dyDescent="0.25">
      <c r="B59" s="30" t="s">
        <v>101</v>
      </c>
      <c r="C59" s="31" t="s">
        <v>21</v>
      </c>
      <c r="D59" s="31"/>
      <c r="E59" s="31"/>
      <c r="F59" s="31"/>
      <c r="G59" s="31"/>
      <c r="H59" s="31"/>
      <c r="I59" s="31"/>
      <c r="J59" s="31"/>
      <c r="K59" s="31"/>
      <c r="L59" s="31"/>
      <c r="M59" s="31"/>
      <c r="N59" s="31"/>
      <c r="O59" s="31"/>
      <c r="P59" s="31"/>
      <c r="Q59" s="31"/>
      <c r="R59" s="31"/>
      <c r="S59" s="31"/>
      <c r="T59" s="31"/>
      <c r="U59" s="31"/>
      <c r="V59" s="31"/>
      <c r="W59" s="31"/>
      <c r="X59" s="14">
        <f t="shared" si="31"/>
        <v>0</v>
      </c>
    </row>
    <row r="60" spans="2:24" ht="18" customHeight="1" x14ac:dyDescent="0.25">
      <c r="B60" s="30" t="s">
        <v>102</v>
      </c>
      <c r="C60" s="31" t="s">
        <v>21</v>
      </c>
      <c r="D60" s="31"/>
      <c r="E60" s="31"/>
      <c r="F60" s="31"/>
      <c r="G60" s="31"/>
      <c r="H60" s="31"/>
      <c r="I60" s="31"/>
      <c r="J60" s="31"/>
      <c r="K60" s="31"/>
      <c r="L60" s="31"/>
      <c r="M60" s="31"/>
      <c r="N60" s="31"/>
      <c r="O60" s="31"/>
      <c r="P60" s="31"/>
      <c r="Q60" s="31"/>
      <c r="R60" s="31"/>
      <c r="S60" s="31"/>
      <c r="T60" s="31"/>
      <c r="U60" s="31"/>
      <c r="V60" s="31"/>
      <c r="W60" s="31"/>
      <c r="X60" s="14">
        <f t="shared" si="31"/>
        <v>0</v>
      </c>
    </row>
    <row r="61" spans="2:24" ht="18" customHeight="1" x14ac:dyDescent="0.25">
      <c r="B61" s="30" t="s">
        <v>103</v>
      </c>
      <c r="C61" s="31" t="s">
        <v>21</v>
      </c>
      <c r="D61" s="31"/>
      <c r="E61" s="31"/>
      <c r="F61" s="31"/>
      <c r="G61" s="31"/>
      <c r="H61" s="31"/>
      <c r="I61" s="31"/>
      <c r="J61" s="31"/>
      <c r="K61" s="31"/>
      <c r="L61" s="31"/>
      <c r="M61" s="31"/>
      <c r="N61" s="31"/>
      <c r="O61" s="31"/>
      <c r="P61" s="31"/>
      <c r="Q61" s="31"/>
      <c r="R61" s="31"/>
      <c r="S61" s="31"/>
      <c r="T61" s="31"/>
      <c r="U61" s="31"/>
      <c r="V61" s="31"/>
      <c r="W61" s="31"/>
      <c r="X61" s="14">
        <f t="shared" si="31"/>
        <v>0</v>
      </c>
    </row>
    <row r="62" spans="2:24" ht="18" customHeight="1" x14ac:dyDescent="0.25">
      <c r="B62" s="55" t="s">
        <v>156</v>
      </c>
      <c r="C62" s="31" t="s">
        <v>21</v>
      </c>
      <c r="D62" s="31"/>
      <c r="E62" s="31"/>
      <c r="F62" s="31"/>
      <c r="G62" s="31"/>
      <c r="H62" s="31"/>
      <c r="I62" s="31"/>
      <c r="J62" s="31"/>
      <c r="K62" s="31"/>
      <c r="L62" s="31"/>
      <c r="M62" s="31"/>
      <c r="N62" s="31"/>
      <c r="O62" s="31"/>
      <c r="P62" s="31"/>
      <c r="Q62" s="31"/>
      <c r="R62" s="31"/>
      <c r="S62" s="31"/>
      <c r="T62" s="31"/>
      <c r="U62" s="31"/>
      <c r="V62" s="31"/>
      <c r="W62" s="31"/>
      <c r="X62" s="14">
        <f t="shared" si="31"/>
        <v>0</v>
      </c>
    </row>
    <row r="63" spans="2:24" ht="18" customHeight="1" x14ac:dyDescent="0.25">
      <c r="B63" s="55" t="s">
        <v>164</v>
      </c>
      <c r="C63" s="31" t="s">
        <v>21</v>
      </c>
      <c r="D63" s="31"/>
      <c r="E63" s="31"/>
      <c r="F63" s="31"/>
      <c r="G63" s="31"/>
      <c r="H63" s="31"/>
      <c r="I63" s="31"/>
      <c r="J63" s="31"/>
      <c r="K63" s="31"/>
      <c r="L63" s="31"/>
      <c r="M63" s="31"/>
      <c r="N63" s="31"/>
      <c r="O63" s="31"/>
      <c r="P63" s="31"/>
      <c r="Q63" s="31"/>
      <c r="R63" s="31"/>
      <c r="S63" s="31"/>
      <c r="T63" s="31"/>
      <c r="U63" s="31"/>
      <c r="V63" s="31"/>
      <c r="W63" s="31"/>
      <c r="X63" s="14">
        <f t="shared" si="31"/>
        <v>0</v>
      </c>
    </row>
    <row r="64" spans="2:24" ht="18" customHeight="1" x14ac:dyDescent="0.25">
      <c r="B64" s="55" t="s">
        <v>165</v>
      </c>
      <c r="C64" s="31" t="s">
        <v>21</v>
      </c>
      <c r="D64" s="31"/>
      <c r="E64" s="31"/>
      <c r="F64" s="31"/>
      <c r="G64" s="31"/>
      <c r="H64" s="31"/>
      <c r="I64" s="31"/>
      <c r="J64" s="31"/>
      <c r="K64" s="31"/>
      <c r="L64" s="31"/>
      <c r="M64" s="31"/>
      <c r="N64" s="31"/>
      <c r="O64" s="31"/>
      <c r="P64" s="31"/>
      <c r="Q64" s="31"/>
      <c r="R64" s="31"/>
      <c r="S64" s="31"/>
      <c r="T64" s="31"/>
      <c r="U64" s="31"/>
      <c r="V64" s="31"/>
      <c r="W64" s="31"/>
      <c r="X64" s="14">
        <f t="shared" si="31"/>
        <v>0</v>
      </c>
    </row>
    <row r="65" spans="2:24" ht="18" customHeight="1" x14ac:dyDescent="0.25">
      <c r="B65" s="55" t="s">
        <v>166</v>
      </c>
      <c r="C65" s="31" t="s">
        <v>21</v>
      </c>
      <c r="D65" s="31"/>
      <c r="E65" s="31"/>
      <c r="F65" s="31"/>
      <c r="G65" s="31"/>
      <c r="H65" s="31"/>
      <c r="I65" s="31"/>
      <c r="J65" s="31"/>
      <c r="K65" s="31"/>
      <c r="L65" s="31"/>
      <c r="M65" s="31"/>
      <c r="N65" s="31"/>
      <c r="O65" s="31"/>
      <c r="P65" s="31"/>
      <c r="Q65" s="31"/>
      <c r="R65" s="31"/>
      <c r="S65" s="31"/>
      <c r="T65" s="31"/>
      <c r="U65" s="31"/>
      <c r="V65" s="31"/>
      <c r="W65" s="31"/>
      <c r="X65" s="14">
        <f t="shared" si="31"/>
        <v>0</v>
      </c>
    </row>
    <row r="66" spans="2:24" ht="18" customHeight="1" x14ac:dyDescent="0.25">
      <c r="B66" s="32" t="s">
        <v>104</v>
      </c>
      <c r="C66" s="31"/>
      <c r="D66" s="14">
        <f>SUM(D52:D65)</f>
        <v>0</v>
      </c>
      <c r="E66" s="14">
        <f t="shared" ref="E66" si="32">SUM(E52:E65)</f>
        <v>0</v>
      </c>
      <c r="F66" s="14">
        <f t="shared" ref="F66" si="33">SUM(F52:F65)</f>
        <v>0</v>
      </c>
      <c r="G66" s="14">
        <f t="shared" ref="G66" si="34">SUM(G52:G65)</f>
        <v>0</v>
      </c>
      <c r="H66" s="14">
        <f t="shared" ref="H66" si="35">SUM(H52:H65)</f>
        <v>0</v>
      </c>
      <c r="I66" s="14">
        <f t="shared" ref="I66" si="36">SUM(I52:I65)</f>
        <v>0</v>
      </c>
      <c r="J66" s="14">
        <f t="shared" ref="J66" si="37">SUM(J52:J65)</f>
        <v>0</v>
      </c>
      <c r="K66" s="14">
        <f t="shared" ref="K66" si="38">SUM(K52:K65)</f>
        <v>0</v>
      </c>
      <c r="L66" s="14">
        <f t="shared" ref="L66" si="39">SUM(L52:L65)</f>
        <v>0</v>
      </c>
      <c r="M66" s="14">
        <f t="shared" ref="M66" si="40">SUM(M52:M65)</f>
        <v>0</v>
      </c>
      <c r="N66" s="14">
        <f t="shared" ref="N66" si="41">SUM(N52:N65)</f>
        <v>0</v>
      </c>
      <c r="O66" s="14">
        <f t="shared" ref="O66" si="42">SUM(O52:O65)</f>
        <v>0</v>
      </c>
      <c r="P66" s="14">
        <f t="shared" ref="P66" si="43">SUM(P52:P65)</f>
        <v>0</v>
      </c>
      <c r="Q66" s="14">
        <f t="shared" ref="Q66" si="44">SUM(Q52:Q65)</f>
        <v>0</v>
      </c>
      <c r="R66" s="14">
        <f t="shared" ref="R66" si="45">SUM(R52:R65)</f>
        <v>0</v>
      </c>
      <c r="S66" s="14">
        <f t="shared" ref="S66" si="46">SUM(S52:S65)</f>
        <v>0</v>
      </c>
      <c r="T66" s="14">
        <f t="shared" ref="T66" si="47">SUM(T52:T65)</f>
        <v>0</v>
      </c>
      <c r="U66" s="14">
        <f t="shared" ref="U66" si="48">SUM(U52:U65)</f>
        <v>0</v>
      </c>
      <c r="V66" s="14">
        <f t="shared" ref="V66" si="49">SUM(V52:V65)</f>
        <v>0</v>
      </c>
      <c r="W66" s="14">
        <f t="shared" ref="W66" si="50">SUM(W52:W65)</f>
        <v>0</v>
      </c>
      <c r="X66" s="14">
        <f t="shared" ref="X66" si="51">SUM(X52:X65)</f>
        <v>0</v>
      </c>
    </row>
    <row r="67" spans="2:24" ht="3" customHeight="1" x14ac:dyDescent="0.25"/>
    <row r="68" spans="2:24" ht="18" customHeight="1" x14ac:dyDescent="0.25">
      <c r="B68" s="26" t="s">
        <v>20</v>
      </c>
      <c r="C68" s="27" t="s">
        <v>21</v>
      </c>
      <c r="D68" s="27">
        <v>1</v>
      </c>
      <c r="E68" s="27">
        <f>D68+1</f>
        <v>2</v>
      </c>
      <c r="F68" s="27">
        <f t="shared" ref="F68:Q68" si="52">E68+1</f>
        <v>3</v>
      </c>
      <c r="G68" s="27">
        <f t="shared" si="52"/>
        <v>4</v>
      </c>
      <c r="H68" s="27">
        <f t="shared" si="52"/>
        <v>5</v>
      </c>
      <c r="I68" s="27">
        <f t="shared" si="52"/>
        <v>6</v>
      </c>
      <c r="J68" s="27">
        <f t="shared" si="52"/>
        <v>7</v>
      </c>
      <c r="K68" s="27">
        <f t="shared" si="52"/>
        <v>8</v>
      </c>
      <c r="L68" s="27">
        <f t="shared" si="52"/>
        <v>9</v>
      </c>
      <c r="M68" s="27">
        <f t="shared" si="52"/>
        <v>10</v>
      </c>
      <c r="N68" s="27">
        <f t="shared" si="52"/>
        <v>11</v>
      </c>
      <c r="O68" s="27">
        <f t="shared" si="52"/>
        <v>12</v>
      </c>
      <c r="P68" s="27">
        <f t="shared" si="52"/>
        <v>13</v>
      </c>
      <c r="Q68" s="27">
        <f t="shared" si="52"/>
        <v>14</v>
      </c>
      <c r="R68" s="27">
        <f>Q68+1</f>
        <v>15</v>
      </c>
      <c r="S68" s="27">
        <f t="shared" ref="S68:W68" si="53">R68+1</f>
        <v>16</v>
      </c>
      <c r="T68" s="27">
        <f t="shared" si="53"/>
        <v>17</v>
      </c>
      <c r="U68" s="27">
        <f t="shared" si="53"/>
        <v>18</v>
      </c>
      <c r="V68" s="27">
        <f t="shared" si="53"/>
        <v>19</v>
      </c>
      <c r="W68" s="27">
        <f t="shared" si="53"/>
        <v>20</v>
      </c>
      <c r="X68" s="27" t="s">
        <v>22</v>
      </c>
    </row>
    <row r="69" spans="2:24" ht="18" customHeight="1" x14ac:dyDescent="0.25">
      <c r="B69" s="36" t="s">
        <v>108</v>
      </c>
      <c r="C69" s="37"/>
      <c r="D69" s="38"/>
      <c r="E69" s="38"/>
      <c r="F69" s="38"/>
      <c r="G69" s="38"/>
      <c r="H69" s="38"/>
      <c r="I69" s="38"/>
      <c r="J69" s="38"/>
      <c r="K69" s="38"/>
      <c r="L69" s="38"/>
      <c r="M69" s="38"/>
      <c r="N69" s="38"/>
      <c r="O69" s="38"/>
      <c r="P69" s="38"/>
      <c r="Q69" s="38"/>
      <c r="R69" s="38"/>
      <c r="S69" s="38"/>
      <c r="T69" s="38"/>
      <c r="U69" s="38"/>
      <c r="V69" s="38"/>
      <c r="W69" s="38"/>
      <c r="X69" s="39"/>
    </row>
    <row r="70" spans="2:24" ht="18" customHeight="1" x14ac:dyDescent="0.25">
      <c r="B70" s="28" t="s">
        <v>93</v>
      </c>
      <c r="C70" s="29"/>
      <c r="D70" s="29"/>
      <c r="E70" s="29"/>
      <c r="F70" s="29"/>
      <c r="G70" s="29"/>
      <c r="H70" s="29"/>
      <c r="I70" s="29"/>
      <c r="J70" s="29"/>
      <c r="K70" s="29"/>
      <c r="L70" s="29"/>
      <c r="M70" s="29"/>
      <c r="N70" s="29"/>
      <c r="O70" s="29"/>
      <c r="P70" s="29"/>
      <c r="Q70" s="29"/>
      <c r="R70" s="29"/>
      <c r="S70" s="29"/>
      <c r="T70" s="29"/>
      <c r="U70" s="29"/>
      <c r="V70" s="29"/>
      <c r="W70" s="29"/>
      <c r="X70" s="29"/>
    </row>
    <row r="71" spans="2:24" ht="18" customHeight="1" x14ac:dyDescent="0.25">
      <c r="B71" s="30" t="s">
        <v>94</v>
      </c>
      <c r="C71" s="31" t="s">
        <v>24</v>
      </c>
      <c r="D71" s="31"/>
      <c r="E71" s="31"/>
      <c r="F71" s="31"/>
      <c r="G71" s="31"/>
      <c r="H71" s="31"/>
      <c r="I71" s="31"/>
      <c r="J71" s="31"/>
      <c r="K71" s="31"/>
      <c r="L71" s="31"/>
      <c r="M71" s="31"/>
      <c r="N71" s="31"/>
      <c r="O71" s="31"/>
      <c r="P71" s="31"/>
      <c r="Q71" s="31"/>
      <c r="R71" s="31"/>
      <c r="S71" s="31"/>
      <c r="T71" s="31"/>
      <c r="U71" s="31"/>
      <c r="V71" s="31"/>
      <c r="W71" s="31"/>
      <c r="X71" s="14">
        <f>SUM(D71:W71)</f>
        <v>0</v>
      </c>
    </row>
    <row r="72" spans="2:24" ht="18" customHeight="1" x14ac:dyDescent="0.25">
      <c r="B72" s="30" t="s">
        <v>95</v>
      </c>
      <c r="C72" s="31" t="s">
        <v>24</v>
      </c>
      <c r="D72" s="31"/>
      <c r="E72" s="31"/>
      <c r="F72" s="31"/>
      <c r="G72" s="31"/>
      <c r="H72" s="31"/>
      <c r="I72" s="31"/>
      <c r="J72" s="31"/>
      <c r="K72" s="31"/>
      <c r="L72" s="31"/>
      <c r="M72" s="31"/>
      <c r="N72" s="31"/>
      <c r="O72" s="31"/>
      <c r="P72" s="31"/>
      <c r="Q72" s="31"/>
      <c r="R72" s="31"/>
      <c r="S72" s="31"/>
      <c r="T72" s="31"/>
      <c r="U72" s="31"/>
      <c r="V72" s="31"/>
      <c r="W72" s="31"/>
      <c r="X72" s="14">
        <f t="shared" ref="X72:X84" si="54">SUM(D72:W72)</f>
        <v>0</v>
      </c>
    </row>
    <row r="73" spans="2:24" ht="18" customHeight="1" x14ac:dyDescent="0.25">
      <c r="B73" s="30" t="s">
        <v>96</v>
      </c>
      <c r="C73" s="31" t="s">
        <v>24</v>
      </c>
      <c r="D73" s="31"/>
      <c r="E73" s="31"/>
      <c r="F73" s="31"/>
      <c r="G73" s="31"/>
      <c r="H73" s="31"/>
      <c r="I73" s="31"/>
      <c r="J73" s="31"/>
      <c r="K73" s="31"/>
      <c r="L73" s="31"/>
      <c r="M73" s="31"/>
      <c r="N73" s="31"/>
      <c r="O73" s="31"/>
      <c r="P73" s="31"/>
      <c r="Q73" s="31"/>
      <c r="R73" s="31"/>
      <c r="S73" s="31"/>
      <c r="T73" s="31"/>
      <c r="U73" s="31"/>
      <c r="V73" s="31"/>
      <c r="W73" s="31"/>
      <c r="X73" s="14">
        <f t="shared" si="54"/>
        <v>0</v>
      </c>
    </row>
    <row r="74" spans="2:24" ht="18" customHeight="1" x14ac:dyDescent="0.25">
      <c r="B74" s="30" t="s">
        <v>97</v>
      </c>
      <c r="C74" s="31" t="s">
        <v>24</v>
      </c>
      <c r="D74" s="31"/>
      <c r="E74" s="31"/>
      <c r="F74" s="31"/>
      <c r="G74" s="31"/>
      <c r="H74" s="31"/>
      <c r="I74" s="31"/>
      <c r="J74" s="31"/>
      <c r="K74" s="31"/>
      <c r="L74" s="31"/>
      <c r="M74" s="31"/>
      <c r="N74" s="31"/>
      <c r="O74" s="31"/>
      <c r="P74" s="31"/>
      <c r="Q74" s="31"/>
      <c r="R74" s="31"/>
      <c r="S74" s="31"/>
      <c r="T74" s="31"/>
      <c r="U74" s="31"/>
      <c r="V74" s="31"/>
      <c r="W74" s="31"/>
      <c r="X74" s="14">
        <f t="shared" si="54"/>
        <v>0</v>
      </c>
    </row>
    <row r="75" spans="2:24" ht="18" customHeight="1" x14ac:dyDescent="0.25">
      <c r="B75" s="30" t="s">
        <v>98</v>
      </c>
      <c r="C75" s="31" t="s">
        <v>24</v>
      </c>
      <c r="D75" s="31"/>
      <c r="E75" s="31"/>
      <c r="F75" s="31"/>
      <c r="G75" s="31"/>
      <c r="H75" s="31"/>
      <c r="I75" s="31"/>
      <c r="J75" s="31"/>
      <c r="K75" s="31"/>
      <c r="L75" s="31"/>
      <c r="M75" s="31"/>
      <c r="N75" s="31"/>
      <c r="O75" s="31"/>
      <c r="P75" s="31"/>
      <c r="Q75" s="31"/>
      <c r="R75" s="31"/>
      <c r="S75" s="31"/>
      <c r="T75" s="31"/>
      <c r="U75" s="31"/>
      <c r="V75" s="31"/>
      <c r="W75" s="31"/>
      <c r="X75" s="14">
        <f t="shared" si="54"/>
        <v>0</v>
      </c>
    </row>
    <row r="76" spans="2:24" ht="18" customHeight="1" x14ac:dyDescent="0.25">
      <c r="B76" s="30" t="s">
        <v>99</v>
      </c>
      <c r="C76" s="31" t="s">
        <v>24</v>
      </c>
      <c r="D76" s="31"/>
      <c r="E76" s="31"/>
      <c r="F76" s="31"/>
      <c r="G76" s="31"/>
      <c r="H76" s="31"/>
      <c r="I76" s="31"/>
      <c r="J76" s="31"/>
      <c r="K76" s="31"/>
      <c r="L76" s="31"/>
      <c r="M76" s="31"/>
      <c r="N76" s="31"/>
      <c r="O76" s="31"/>
      <c r="P76" s="31"/>
      <c r="Q76" s="31"/>
      <c r="R76" s="31"/>
      <c r="S76" s="31"/>
      <c r="T76" s="31"/>
      <c r="U76" s="31"/>
      <c r="V76" s="31"/>
      <c r="W76" s="31"/>
      <c r="X76" s="14">
        <f t="shared" si="54"/>
        <v>0</v>
      </c>
    </row>
    <row r="77" spans="2:24" ht="18" customHeight="1" x14ac:dyDescent="0.25">
      <c r="B77" s="30" t="s">
        <v>100</v>
      </c>
      <c r="C77" s="31" t="s">
        <v>24</v>
      </c>
      <c r="D77" s="31"/>
      <c r="E77" s="31"/>
      <c r="F77" s="31"/>
      <c r="G77" s="31"/>
      <c r="H77" s="31"/>
      <c r="I77" s="31"/>
      <c r="J77" s="31"/>
      <c r="K77" s="31"/>
      <c r="L77" s="31"/>
      <c r="M77" s="31"/>
      <c r="N77" s="31"/>
      <c r="O77" s="31"/>
      <c r="P77" s="31"/>
      <c r="Q77" s="31"/>
      <c r="R77" s="31"/>
      <c r="S77" s="31"/>
      <c r="T77" s="31"/>
      <c r="U77" s="31"/>
      <c r="V77" s="31"/>
      <c r="W77" s="31"/>
      <c r="X77" s="14">
        <f t="shared" si="54"/>
        <v>0</v>
      </c>
    </row>
    <row r="78" spans="2:24" ht="18" customHeight="1" x14ac:dyDescent="0.25">
      <c r="B78" s="30" t="s">
        <v>101</v>
      </c>
      <c r="C78" s="31" t="s">
        <v>24</v>
      </c>
      <c r="D78" s="31"/>
      <c r="E78" s="31"/>
      <c r="F78" s="31"/>
      <c r="G78" s="31"/>
      <c r="H78" s="31"/>
      <c r="I78" s="31"/>
      <c r="J78" s="31"/>
      <c r="K78" s="31"/>
      <c r="L78" s="31"/>
      <c r="M78" s="31"/>
      <c r="N78" s="31"/>
      <c r="O78" s="31"/>
      <c r="P78" s="31"/>
      <c r="Q78" s="31"/>
      <c r="R78" s="31"/>
      <c r="S78" s="31"/>
      <c r="T78" s="31"/>
      <c r="U78" s="31"/>
      <c r="V78" s="31"/>
      <c r="W78" s="31"/>
      <c r="X78" s="14">
        <f t="shared" si="54"/>
        <v>0</v>
      </c>
    </row>
    <row r="79" spans="2:24" ht="18" customHeight="1" x14ac:dyDescent="0.25">
      <c r="B79" s="30" t="s">
        <v>102</v>
      </c>
      <c r="C79" s="31" t="s">
        <v>24</v>
      </c>
      <c r="D79" s="31"/>
      <c r="E79" s="31"/>
      <c r="F79" s="31"/>
      <c r="G79" s="31"/>
      <c r="H79" s="31"/>
      <c r="I79" s="31"/>
      <c r="J79" s="31"/>
      <c r="K79" s="31"/>
      <c r="L79" s="31"/>
      <c r="M79" s="31"/>
      <c r="N79" s="31"/>
      <c r="O79" s="31"/>
      <c r="P79" s="31"/>
      <c r="Q79" s="31"/>
      <c r="R79" s="31"/>
      <c r="S79" s="31"/>
      <c r="T79" s="31"/>
      <c r="U79" s="31"/>
      <c r="V79" s="31"/>
      <c r="W79" s="31"/>
      <c r="X79" s="14">
        <f t="shared" si="54"/>
        <v>0</v>
      </c>
    </row>
    <row r="80" spans="2:24" ht="18" customHeight="1" x14ac:dyDescent="0.25">
      <c r="B80" s="30" t="s">
        <v>103</v>
      </c>
      <c r="C80" s="31" t="s">
        <v>24</v>
      </c>
      <c r="D80" s="31"/>
      <c r="E80" s="31"/>
      <c r="F80" s="31"/>
      <c r="G80" s="31"/>
      <c r="H80" s="31"/>
      <c r="I80" s="31"/>
      <c r="J80" s="31"/>
      <c r="K80" s="31"/>
      <c r="L80" s="31"/>
      <c r="M80" s="31"/>
      <c r="N80" s="31"/>
      <c r="O80" s="31"/>
      <c r="P80" s="31"/>
      <c r="Q80" s="31"/>
      <c r="R80" s="31"/>
      <c r="S80" s="31"/>
      <c r="T80" s="31"/>
      <c r="U80" s="31"/>
      <c r="V80" s="31"/>
      <c r="W80" s="31"/>
      <c r="X80" s="14">
        <f t="shared" si="54"/>
        <v>0</v>
      </c>
    </row>
    <row r="81" spans="2:24" ht="18" customHeight="1" x14ac:dyDescent="0.25">
      <c r="B81" s="55" t="s">
        <v>156</v>
      </c>
      <c r="C81" s="31" t="s">
        <v>24</v>
      </c>
      <c r="D81" s="31"/>
      <c r="E81" s="31"/>
      <c r="F81" s="31"/>
      <c r="G81" s="31"/>
      <c r="H81" s="31"/>
      <c r="I81" s="31"/>
      <c r="J81" s="31"/>
      <c r="K81" s="31"/>
      <c r="L81" s="31"/>
      <c r="M81" s="31"/>
      <c r="N81" s="31"/>
      <c r="O81" s="31"/>
      <c r="P81" s="31"/>
      <c r="Q81" s="31"/>
      <c r="R81" s="31"/>
      <c r="S81" s="31"/>
      <c r="T81" s="31"/>
      <c r="U81" s="31"/>
      <c r="V81" s="31"/>
      <c r="W81" s="31"/>
      <c r="X81" s="14">
        <f t="shared" si="54"/>
        <v>0</v>
      </c>
    </row>
    <row r="82" spans="2:24" ht="18" customHeight="1" x14ac:dyDescent="0.25">
      <c r="B82" s="55" t="s">
        <v>164</v>
      </c>
      <c r="C82" s="31" t="s">
        <v>24</v>
      </c>
      <c r="D82" s="31"/>
      <c r="E82" s="31"/>
      <c r="F82" s="31"/>
      <c r="G82" s="31"/>
      <c r="H82" s="31"/>
      <c r="I82" s="31"/>
      <c r="J82" s="31"/>
      <c r="K82" s="31"/>
      <c r="L82" s="31"/>
      <c r="M82" s="31"/>
      <c r="N82" s="31"/>
      <c r="O82" s="31"/>
      <c r="P82" s="31"/>
      <c r="Q82" s="31"/>
      <c r="R82" s="31"/>
      <c r="S82" s="31"/>
      <c r="T82" s="31"/>
      <c r="U82" s="31"/>
      <c r="V82" s="31"/>
      <c r="W82" s="31"/>
      <c r="X82" s="14">
        <f t="shared" si="54"/>
        <v>0</v>
      </c>
    </row>
    <row r="83" spans="2:24" ht="18" customHeight="1" x14ac:dyDescent="0.25">
      <c r="B83" s="55" t="s">
        <v>165</v>
      </c>
      <c r="C83" s="31" t="s">
        <v>24</v>
      </c>
      <c r="D83" s="31"/>
      <c r="E83" s="31"/>
      <c r="F83" s="31"/>
      <c r="G83" s="31"/>
      <c r="H83" s="31"/>
      <c r="I83" s="31"/>
      <c r="J83" s="31"/>
      <c r="K83" s="31"/>
      <c r="L83" s="31"/>
      <c r="M83" s="31"/>
      <c r="N83" s="31"/>
      <c r="O83" s="31"/>
      <c r="P83" s="31"/>
      <c r="Q83" s="31"/>
      <c r="R83" s="31"/>
      <c r="S83" s="31"/>
      <c r="T83" s="31"/>
      <c r="U83" s="31"/>
      <c r="V83" s="31"/>
      <c r="W83" s="31"/>
      <c r="X83" s="14">
        <f t="shared" si="54"/>
        <v>0</v>
      </c>
    </row>
    <row r="84" spans="2:24" ht="18" customHeight="1" x14ac:dyDescent="0.25">
      <c r="B84" s="55" t="s">
        <v>166</v>
      </c>
      <c r="C84" s="31" t="s">
        <v>24</v>
      </c>
      <c r="D84" s="31"/>
      <c r="E84" s="31"/>
      <c r="F84" s="31"/>
      <c r="G84" s="31"/>
      <c r="H84" s="31"/>
      <c r="I84" s="31"/>
      <c r="J84" s="31"/>
      <c r="K84" s="31"/>
      <c r="L84" s="31"/>
      <c r="M84" s="31"/>
      <c r="N84" s="31"/>
      <c r="O84" s="31"/>
      <c r="P84" s="31"/>
      <c r="Q84" s="31"/>
      <c r="R84" s="31"/>
      <c r="S84" s="31"/>
      <c r="T84" s="31"/>
      <c r="U84" s="31"/>
      <c r="V84" s="31"/>
      <c r="W84" s="31"/>
      <c r="X84" s="14">
        <f t="shared" si="54"/>
        <v>0</v>
      </c>
    </row>
    <row r="85" spans="2:24" ht="18" customHeight="1" x14ac:dyDescent="0.25">
      <c r="B85" s="32" t="s">
        <v>104</v>
      </c>
      <c r="C85" s="31"/>
      <c r="D85" s="14">
        <f>SUM(D71:D84)</f>
        <v>0</v>
      </c>
      <c r="E85" s="14">
        <f t="shared" ref="E85" si="55">SUM(E71:E84)</f>
        <v>0</v>
      </c>
      <c r="F85" s="14">
        <f t="shared" ref="F85" si="56">SUM(F71:F84)</f>
        <v>0</v>
      </c>
      <c r="G85" s="14">
        <f t="shared" ref="G85" si="57">SUM(G71:G84)</f>
        <v>0</v>
      </c>
      <c r="H85" s="14">
        <f t="shared" ref="H85" si="58">SUM(H71:H84)</f>
        <v>0</v>
      </c>
      <c r="I85" s="14">
        <f t="shared" ref="I85" si="59">SUM(I71:I84)</f>
        <v>0</v>
      </c>
      <c r="J85" s="14">
        <f t="shared" ref="J85" si="60">SUM(J71:J84)</f>
        <v>0</v>
      </c>
      <c r="K85" s="14">
        <f t="shared" ref="K85" si="61">SUM(K71:K84)</f>
        <v>0</v>
      </c>
      <c r="L85" s="14">
        <f t="shared" ref="L85" si="62">SUM(L71:L84)</f>
        <v>0</v>
      </c>
      <c r="M85" s="14">
        <f t="shared" ref="M85" si="63">SUM(M71:M84)</f>
        <v>0</v>
      </c>
      <c r="N85" s="14">
        <f t="shared" ref="N85" si="64">SUM(N71:N84)</f>
        <v>0</v>
      </c>
      <c r="O85" s="14">
        <f t="shared" ref="O85" si="65">SUM(O71:O84)</f>
        <v>0</v>
      </c>
      <c r="P85" s="14">
        <f t="shared" ref="P85" si="66">SUM(P71:P84)</f>
        <v>0</v>
      </c>
      <c r="Q85" s="14">
        <f t="shared" ref="Q85" si="67">SUM(Q71:Q84)</f>
        <v>0</v>
      </c>
      <c r="R85" s="14">
        <f t="shared" ref="R85" si="68">SUM(R71:R84)</f>
        <v>0</v>
      </c>
      <c r="S85" s="14">
        <f t="shared" ref="S85" si="69">SUM(S71:S84)</f>
        <v>0</v>
      </c>
      <c r="T85" s="14">
        <f t="shared" ref="T85" si="70">SUM(T71:T84)</f>
        <v>0</v>
      </c>
      <c r="U85" s="14">
        <f t="shared" ref="U85" si="71">SUM(U71:U84)</f>
        <v>0</v>
      </c>
      <c r="V85" s="14">
        <f t="shared" ref="V85" si="72">SUM(V71:V84)</f>
        <v>0</v>
      </c>
      <c r="W85" s="14">
        <f t="shared" ref="W85" si="73">SUM(W71:W84)</f>
        <v>0</v>
      </c>
      <c r="X85" s="14">
        <f t="shared" ref="X85" si="74">SUM(X71:X84)</f>
        <v>0</v>
      </c>
    </row>
    <row r="86" spans="2:24" ht="3" customHeight="1" x14ac:dyDescent="0.25"/>
    <row r="87" spans="2:24" ht="18" customHeight="1" x14ac:dyDescent="0.25">
      <c r="B87" s="26" t="s">
        <v>20</v>
      </c>
      <c r="C87" s="27" t="s">
        <v>21</v>
      </c>
      <c r="D87" s="27">
        <v>1</v>
      </c>
      <c r="E87" s="27">
        <f>D87+1</f>
        <v>2</v>
      </c>
      <c r="F87" s="27">
        <f t="shared" ref="F87:Q87" si="75">E87+1</f>
        <v>3</v>
      </c>
      <c r="G87" s="27">
        <f t="shared" si="75"/>
        <v>4</v>
      </c>
      <c r="H87" s="27">
        <f t="shared" si="75"/>
        <v>5</v>
      </c>
      <c r="I87" s="27">
        <f t="shared" si="75"/>
        <v>6</v>
      </c>
      <c r="J87" s="27">
        <f t="shared" si="75"/>
        <v>7</v>
      </c>
      <c r="K87" s="27">
        <f t="shared" si="75"/>
        <v>8</v>
      </c>
      <c r="L87" s="27">
        <f t="shared" si="75"/>
        <v>9</v>
      </c>
      <c r="M87" s="27">
        <f t="shared" si="75"/>
        <v>10</v>
      </c>
      <c r="N87" s="27">
        <f t="shared" si="75"/>
        <v>11</v>
      </c>
      <c r="O87" s="27">
        <f t="shared" si="75"/>
        <v>12</v>
      </c>
      <c r="P87" s="27">
        <f t="shared" si="75"/>
        <v>13</v>
      </c>
      <c r="Q87" s="27">
        <f t="shared" si="75"/>
        <v>14</v>
      </c>
      <c r="R87" s="27">
        <f>Q87+1</f>
        <v>15</v>
      </c>
      <c r="S87" s="27">
        <f t="shared" ref="S87:W87" si="76">R87+1</f>
        <v>16</v>
      </c>
      <c r="T87" s="27">
        <f t="shared" si="76"/>
        <v>17</v>
      </c>
      <c r="U87" s="27">
        <f t="shared" si="76"/>
        <v>18</v>
      </c>
      <c r="V87" s="27">
        <f t="shared" si="76"/>
        <v>19</v>
      </c>
      <c r="W87" s="27">
        <f t="shared" si="76"/>
        <v>20</v>
      </c>
      <c r="X87" s="27" t="s">
        <v>22</v>
      </c>
    </row>
    <row r="88" spans="2:24" ht="18" customHeight="1" x14ac:dyDescent="0.25">
      <c r="B88" s="36" t="s">
        <v>109</v>
      </c>
      <c r="C88" s="37"/>
      <c r="D88" s="38"/>
      <c r="E88" s="38"/>
      <c r="F88" s="38"/>
      <c r="G88" s="38"/>
      <c r="H88" s="38"/>
      <c r="I88" s="38"/>
      <c r="J88" s="38"/>
      <c r="K88" s="38"/>
      <c r="L88" s="38"/>
      <c r="M88" s="38"/>
      <c r="N88" s="38"/>
      <c r="O88" s="38"/>
      <c r="P88" s="38"/>
      <c r="Q88" s="38"/>
      <c r="R88" s="38"/>
      <c r="S88" s="38"/>
      <c r="T88" s="38"/>
      <c r="U88" s="38"/>
      <c r="V88" s="38"/>
      <c r="W88" s="38"/>
      <c r="X88" s="39"/>
    </row>
    <row r="89" spans="2:24" ht="18" customHeight="1" x14ac:dyDescent="0.25">
      <c r="B89" s="28" t="s">
        <v>93</v>
      </c>
      <c r="C89" s="29"/>
      <c r="D89" s="29"/>
      <c r="E89" s="29"/>
      <c r="F89" s="29"/>
      <c r="G89" s="29"/>
      <c r="H89" s="29"/>
      <c r="I89" s="29"/>
      <c r="J89" s="29"/>
      <c r="K89" s="29"/>
      <c r="L89" s="29"/>
      <c r="M89" s="29"/>
      <c r="N89" s="29"/>
      <c r="O89" s="29"/>
      <c r="P89" s="29"/>
      <c r="Q89" s="29"/>
      <c r="R89" s="29"/>
      <c r="S89" s="29"/>
      <c r="T89" s="29"/>
      <c r="U89" s="29"/>
      <c r="V89" s="29"/>
      <c r="W89" s="29"/>
      <c r="X89" s="29"/>
    </row>
    <row r="90" spans="2:24" ht="18" customHeight="1" x14ac:dyDescent="0.25">
      <c r="B90" s="30" t="s">
        <v>94</v>
      </c>
      <c r="C90" s="31" t="s">
        <v>24</v>
      </c>
      <c r="D90" s="31"/>
      <c r="E90" s="31"/>
      <c r="F90" s="31"/>
      <c r="G90" s="31"/>
      <c r="H90" s="31"/>
      <c r="I90" s="31"/>
      <c r="J90" s="31"/>
      <c r="K90" s="31"/>
      <c r="L90" s="31"/>
      <c r="M90" s="31"/>
      <c r="N90" s="31"/>
      <c r="O90" s="31"/>
      <c r="P90" s="31"/>
      <c r="Q90" s="31"/>
      <c r="R90" s="31"/>
      <c r="S90" s="31"/>
      <c r="T90" s="31"/>
      <c r="U90" s="31"/>
      <c r="V90" s="31"/>
      <c r="W90" s="31"/>
      <c r="X90" s="14">
        <f>SUM(D90:W90)</f>
        <v>0</v>
      </c>
    </row>
    <row r="91" spans="2:24" ht="18" customHeight="1" x14ac:dyDescent="0.25">
      <c r="B91" s="30" t="s">
        <v>95</v>
      </c>
      <c r="C91" s="31" t="s">
        <v>24</v>
      </c>
      <c r="D91" s="31"/>
      <c r="E91" s="31"/>
      <c r="F91" s="31"/>
      <c r="G91" s="31"/>
      <c r="H91" s="31"/>
      <c r="I91" s="31"/>
      <c r="J91" s="31"/>
      <c r="K91" s="31"/>
      <c r="L91" s="31"/>
      <c r="M91" s="31"/>
      <c r="N91" s="31"/>
      <c r="O91" s="31"/>
      <c r="P91" s="31"/>
      <c r="Q91" s="31"/>
      <c r="R91" s="31"/>
      <c r="S91" s="31"/>
      <c r="T91" s="31"/>
      <c r="U91" s="31"/>
      <c r="V91" s="31"/>
      <c r="W91" s="31"/>
      <c r="X91" s="14">
        <f t="shared" ref="X91:X103" si="77">SUM(D91:W91)</f>
        <v>0</v>
      </c>
    </row>
    <row r="92" spans="2:24" ht="18" customHeight="1" x14ac:dyDescent="0.25">
      <c r="B92" s="30" t="s">
        <v>96</v>
      </c>
      <c r="C92" s="31" t="s">
        <v>24</v>
      </c>
      <c r="D92" s="31"/>
      <c r="E92" s="31"/>
      <c r="F92" s="31"/>
      <c r="G92" s="31"/>
      <c r="H92" s="31"/>
      <c r="I92" s="31"/>
      <c r="J92" s="31"/>
      <c r="K92" s="31"/>
      <c r="L92" s="31"/>
      <c r="M92" s="31"/>
      <c r="N92" s="31"/>
      <c r="O92" s="31"/>
      <c r="P92" s="31"/>
      <c r="Q92" s="31"/>
      <c r="R92" s="31"/>
      <c r="S92" s="31"/>
      <c r="T92" s="31"/>
      <c r="U92" s="31"/>
      <c r="V92" s="31"/>
      <c r="W92" s="31"/>
      <c r="X92" s="14">
        <f t="shared" si="77"/>
        <v>0</v>
      </c>
    </row>
    <row r="93" spans="2:24" ht="18" customHeight="1" x14ac:dyDescent="0.25">
      <c r="B93" s="30" t="s">
        <v>97</v>
      </c>
      <c r="C93" s="31" t="s">
        <v>24</v>
      </c>
      <c r="D93" s="31"/>
      <c r="E93" s="31"/>
      <c r="F93" s="31"/>
      <c r="G93" s="31"/>
      <c r="H93" s="31"/>
      <c r="I93" s="31"/>
      <c r="J93" s="31"/>
      <c r="K93" s="31"/>
      <c r="L93" s="31"/>
      <c r="M93" s="31"/>
      <c r="N93" s="31"/>
      <c r="O93" s="31"/>
      <c r="P93" s="31"/>
      <c r="Q93" s="31"/>
      <c r="R93" s="31"/>
      <c r="S93" s="31"/>
      <c r="T93" s="31"/>
      <c r="U93" s="31"/>
      <c r="V93" s="31"/>
      <c r="W93" s="31"/>
      <c r="X93" s="14">
        <f t="shared" si="77"/>
        <v>0</v>
      </c>
    </row>
    <row r="94" spans="2:24" ht="18" customHeight="1" x14ac:dyDescent="0.25">
      <c r="B94" s="30" t="s">
        <v>98</v>
      </c>
      <c r="C94" s="31" t="s">
        <v>24</v>
      </c>
      <c r="D94" s="31"/>
      <c r="E94" s="31"/>
      <c r="F94" s="31"/>
      <c r="G94" s="31"/>
      <c r="H94" s="31"/>
      <c r="I94" s="31"/>
      <c r="J94" s="31"/>
      <c r="K94" s="31"/>
      <c r="L94" s="31"/>
      <c r="M94" s="31"/>
      <c r="N94" s="31"/>
      <c r="O94" s="31"/>
      <c r="P94" s="31"/>
      <c r="Q94" s="31"/>
      <c r="R94" s="31"/>
      <c r="S94" s="31"/>
      <c r="T94" s="31"/>
      <c r="U94" s="31"/>
      <c r="V94" s="31"/>
      <c r="W94" s="31"/>
      <c r="X94" s="14">
        <f t="shared" si="77"/>
        <v>0</v>
      </c>
    </row>
    <row r="95" spans="2:24" ht="18" customHeight="1" x14ac:dyDescent="0.25">
      <c r="B95" s="30" t="s">
        <v>99</v>
      </c>
      <c r="C95" s="31" t="s">
        <v>24</v>
      </c>
      <c r="D95" s="31"/>
      <c r="E95" s="31"/>
      <c r="F95" s="31"/>
      <c r="G95" s="31"/>
      <c r="H95" s="31"/>
      <c r="I95" s="31"/>
      <c r="J95" s="31"/>
      <c r="K95" s="31"/>
      <c r="L95" s="31"/>
      <c r="M95" s="31"/>
      <c r="N95" s="31"/>
      <c r="O95" s="31"/>
      <c r="P95" s="31"/>
      <c r="Q95" s="31"/>
      <c r="R95" s="31"/>
      <c r="S95" s="31"/>
      <c r="T95" s="31"/>
      <c r="U95" s="31"/>
      <c r="V95" s="31"/>
      <c r="W95" s="31"/>
      <c r="X95" s="14">
        <f t="shared" si="77"/>
        <v>0</v>
      </c>
    </row>
    <row r="96" spans="2:24" ht="18" customHeight="1" x14ac:dyDescent="0.25">
      <c r="B96" s="30" t="s">
        <v>100</v>
      </c>
      <c r="C96" s="31" t="s">
        <v>24</v>
      </c>
      <c r="D96" s="31"/>
      <c r="E96" s="31"/>
      <c r="F96" s="31"/>
      <c r="G96" s="31"/>
      <c r="H96" s="31"/>
      <c r="I96" s="31"/>
      <c r="J96" s="31"/>
      <c r="K96" s="31"/>
      <c r="L96" s="31"/>
      <c r="M96" s="31"/>
      <c r="N96" s="31"/>
      <c r="O96" s="31"/>
      <c r="P96" s="31"/>
      <c r="Q96" s="31"/>
      <c r="R96" s="31"/>
      <c r="S96" s="31"/>
      <c r="T96" s="31"/>
      <c r="U96" s="31"/>
      <c r="V96" s="31"/>
      <c r="W96" s="31"/>
      <c r="X96" s="14">
        <f t="shared" si="77"/>
        <v>0</v>
      </c>
    </row>
    <row r="97" spans="2:24" ht="18" customHeight="1" x14ac:dyDescent="0.25">
      <c r="B97" s="30" t="s">
        <v>101</v>
      </c>
      <c r="C97" s="31" t="s">
        <v>24</v>
      </c>
      <c r="D97" s="31"/>
      <c r="E97" s="31"/>
      <c r="F97" s="31"/>
      <c r="G97" s="31"/>
      <c r="H97" s="31"/>
      <c r="I97" s="31"/>
      <c r="J97" s="31"/>
      <c r="K97" s="31"/>
      <c r="L97" s="31"/>
      <c r="M97" s="31"/>
      <c r="N97" s="31"/>
      <c r="O97" s="31"/>
      <c r="P97" s="31"/>
      <c r="Q97" s="31"/>
      <c r="R97" s="31"/>
      <c r="S97" s="31"/>
      <c r="T97" s="31"/>
      <c r="U97" s="31"/>
      <c r="V97" s="31"/>
      <c r="W97" s="31"/>
      <c r="X97" s="14">
        <f t="shared" si="77"/>
        <v>0</v>
      </c>
    </row>
    <row r="98" spans="2:24" ht="18" customHeight="1" x14ac:dyDescent="0.25">
      <c r="B98" s="30" t="s">
        <v>102</v>
      </c>
      <c r="C98" s="31" t="s">
        <v>24</v>
      </c>
      <c r="D98" s="31"/>
      <c r="E98" s="31"/>
      <c r="F98" s="31"/>
      <c r="G98" s="31"/>
      <c r="H98" s="31"/>
      <c r="I98" s="31"/>
      <c r="J98" s="31"/>
      <c r="K98" s="31"/>
      <c r="L98" s="31"/>
      <c r="M98" s="31"/>
      <c r="N98" s="31"/>
      <c r="O98" s="31"/>
      <c r="P98" s="31"/>
      <c r="Q98" s="31"/>
      <c r="R98" s="31"/>
      <c r="S98" s="31"/>
      <c r="T98" s="31"/>
      <c r="U98" s="31"/>
      <c r="V98" s="31"/>
      <c r="W98" s="31"/>
      <c r="X98" s="14">
        <f t="shared" si="77"/>
        <v>0</v>
      </c>
    </row>
    <row r="99" spans="2:24" ht="18" customHeight="1" x14ac:dyDescent="0.25">
      <c r="B99" s="30" t="s">
        <v>103</v>
      </c>
      <c r="C99" s="31" t="s">
        <v>24</v>
      </c>
      <c r="D99" s="31"/>
      <c r="E99" s="31"/>
      <c r="F99" s="31"/>
      <c r="G99" s="31"/>
      <c r="H99" s="31"/>
      <c r="I99" s="31"/>
      <c r="J99" s="31"/>
      <c r="K99" s="31"/>
      <c r="L99" s="31"/>
      <c r="M99" s="31"/>
      <c r="N99" s="31"/>
      <c r="O99" s="31"/>
      <c r="P99" s="31"/>
      <c r="Q99" s="31"/>
      <c r="R99" s="31"/>
      <c r="S99" s="31"/>
      <c r="T99" s="31"/>
      <c r="U99" s="31"/>
      <c r="V99" s="31"/>
      <c r="W99" s="31"/>
      <c r="X99" s="14">
        <f t="shared" si="77"/>
        <v>0</v>
      </c>
    </row>
    <row r="100" spans="2:24" ht="18" customHeight="1" x14ac:dyDescent="0.25">
      <c r="B100" s="55" t="s">
        <v>156</v>
      </c>
      <c r="C100" s="31" t="s">
        <v>24</v>
      </c>
      <c r="D100" s="31"/>
      <c r="E100" s="31"/>
      <c r="F100" s="31"/>
      <c r="G100" s="31"/>
      <c r="H100" s="31"/>
      <c r="I100" s="31"/>
      <c r="J100" s="31"/>
      <c r="K100" s="31"/>
      <c r="L100" s="31"/>
      <c r="M100" s="31"/>
      <c r="N100" s="31"/>
      <c r="O100" s="31"/>
      <c r="P100" s="31"/>
      <c r="Q100" s="31"/>
      <c r="R100" s="31"/>
      <c r="S100" s="31"/>
      <c r="T100" s="31"/>
      <c r="U100" s="31"/>
      <c r="V100" s="31"/>
      <c r="W100" s="31"/>
      <c r="X100" s="14">
        <f t="shared" si="77"/>
        <v>0</v>
      </c>
    </row>
    <row r="101" spans="2:24" ht="18" customHeight="1" x14ac:dyDescent="0.25">
      <c r="B101" s="55" t="s">
        <v>164</v>
      </c>
      <c r="C101" s="31" t="s">
        <v>24</v>
      </c>
      <c r="D101" s="31"/>
      <c r="E101" s="31"/>
      <c r="F101" s="31"/>
      <c r="G101" s="31"/>
      <c r="H101" s="31"/>
      <c r="I101" s="31"/>
      <c r="J101" s="31"/>
      <c r="K101" s="31"/>
      <c r="L101" s="31"/>
      <c r="M101" s="31"/>
      <c r="N101" s="31"/>
      <c r="O101" s="31"/>
      <c r="P101" s="31"/>
      <c r="Q101" s="31"/>
      <c r="R101" s="31"/>
      <c r="S101" s="31"/>
      <c r="T101" s="31"/>
      <c r="U101" s="31"/>
      <c r="V101" s="31"/>
      <c r="W101" s="31"/>
      <c r="X101" s="14">
        <f t="shared" si="77"/>
        <v>0</v>
      </c>
    </row>
    <row r="102" spans="2:24" ht="18" customHeight="1" x14ac:dyDescent="0.25">
      <c r="B102" s="55" t="s">
        <v>165</v>
      </c>
      <c r="C102" s="31" t="s">
        <v>24</v>
      </c>
      <c r="D102" s="31"/>
      <c r="E102" s="31"/>
      <c r="F102" s="31"/>
      <c r="G102" s="31"/>
      <c r="H102" s="31"/>
      <c r="I102" s="31"/>
      <c r="J102" s="31"/>
      <c r="K102" s="31"/>
      <c r="L102" s="31"/>
      <c r="M102" s="31"/>
      <c r="N102" s="31"/>
      <c r="O102" s="31"/>
      <c r="P102" s="31"/>
      <c r="Q102" s="31"/>
      <c r="R102" s="31"/>
      <c r="S102" s="31"/>
      <c r="T102" s="31"/>
      <c r="U102" s="31"/>
      <c r="V102" s="31"/>
      <c r="W102" s="31"/>
      <c r="X102" s="14">
        <f t="shared" si="77"/>
        <v>0</v>
      </c>
    </row>
    <row r="103" spans="2:24" ht="18" customHeight="1" x14ac:dyDescent="0.25">
      <c r="B103" s="55" t="s">
        <v>166</v>
      </c>
      <c r="C103" s="31" t="s">
        <v>24</v>
      </c>
      <c r="D103" s="31"/>
      <c r="E103" s="31"/>
      <c r="F103" s="31"/>
      <c r="G103" s="31"/>
      <c r="H103" s="31"/>
      <c r="I103" s="31"/>
      <c r="J103" s="31"/>
      <c r="K103" s="31"/>
      <c r="L103" s="31"/>
      <c r="M103" s="31"/>
      <c r="N103" s="31"/>
      <c r="O103" s="31"/>
      <c r="P103" s="31"/>
      <c r="Q103" s="31"/>
      <c r="R103" s="31"/>
      <c r="S103" s="31"/>
      <c r="T103" s="31"/>
      <c r="U103" s="31"/>
      <c r="V103" s="31"/>
      <c r="W103" s="31"/>
      <c r="X103" s="14">
        <f t="shared" si="77"/>
        <v>0</v>
      </c>
    </row>
    <row r="104" spans="2:24" ht="18" customHeight="1" x14ac:dyDescent="0.25">
      <c r="B104" s="32" t="s">
        <v>104</v>
      </c>
      <c r="C104" s="31"/>
      <c r="D104" s="14">
        <f>SUM(D90:D103)</f>
        <v>0</v>
      </c>
      <c r="E104" s="14">
        <f t="shared" ref="E104" si="78">SUM(E90:E103)</f>
        <v>0</v>
      </c>
      <c r="F104" s="14">
        <f t="shared" ref="F104" si="79">SUM(F90:F103)</f>
        <v>0</v>
      </c>
      <c r="G104" s="14">
        <f t="shared" ref="G104" si="80">SUM(G90:G103)</f>
        <v>0</v>
      </c>
      <c r="H104" s="14">
        <f t="shared" ref="H104" si="81">SUM(H90:H103)</f>
        <v>0</v>
      </c>
      <c r="I104" s="14">
        <f t="shared" ref="I104" si="82">SUM(I90:I103)</f>
        <v>0</v>
      </c>
      <c r="J104" s="14">
        <f t="shared" ref="J104" si="83">SUM(J90:J103)</f>
        <v>0</v>
      </c>
      <c r="K104" s="14">
        <f t="shared" ref="K104" si="84">SUM(K90:K103)</f>
        <v>0</v>
      </c>
      <c r="L104" s="14">
        <f t="shared" ref="L104" si="85">SUM(L90:L103)</f>
        <v>0</v>
      </c>
      <c r="M104" s="14">
        <f t="shared" ref="M104" si="86">SUM(M90:M103)</f>
        <v>0</v>
      </c>
      <c r="N104" s="14">
        <f t="shared" ref="N104" si="87">SUM(N90:N103)</f>
        <v>0</v>
      </c>
      <c r="O104" s="14">
        <f t="shared" ref="O104" si="88">SUM(O90:O103)</f>
        <v>0</v>
      </c>
      <c r="P104" s="14">
        <f t="shared" ref="P104" si="89">SUM(P90:P103)</f>
        <v>0</v>
      </c>
      <c r="Q104" s="14">
        <f t="shared" ref="Q104" si="90">SUM(Q90:Q103)</f>
        <v>0</v>
      </c>
      <c r="R104" s="14">
        <f t="shared" ref="R104" si="91">SUM(R90:R103)</f>
        <v>0</v>
      </c>
      <c r="S104" s="14">
        <f t="shared" ref="S104" si="92">SUM(S90:S103)</f>
        <v>0</v>
      </c>
      <c r="T104" s="14">
        <f t="shared" ref="T104" si="93">SUM(T90:T103)</f>
        <v>0</v>
      </c>
      <c r="U104" s="14">
        <f t="shared" ref="U104" si="94">SUM(U90:U103)</f>
        <v>0</v>
      </c>
      <c r="V104" s="14">
        <f t="shared" ref="V104" si="95">SUM(V90:V103)</f>
        <v>0</v>
      </c>
      <c r="W104" s="14">
        <f t="shared" ref="W104" si="96">SUM(W90:W103)</f>
        <v>0</v>
      </c>
      <c r="X104" s="14">
        <f t="shared" ref="X104" si="97">SUM(X90:X103)</f>
        <v>0</v>
      </c>
    </row>
    <row r="105" spans="2:24" ht="3" customHeight="1" x14ac:dyDescent="0.25"/>
    <row r="106" spans="2:24" ht="18" customHeight="1" x14ac:dyDescent="0.25">
      <c r="B106" s="26" t="s">
        <v>20</v>
      </c>
      <c r="C106" s="27" t="s">
        <v>21</v>
      </c>
      <c r="D106" s="27">
        <v>1</v>
      </c>
      <c r="E106" s="27">
        <f>D106+1</f>
        <v>2</v>
      </c>
      <c r="F106" s="27">
        <f t="shared" ref="F106:Q106" si="98">E106+1</f>
        <v>3</v>
      </c>
      <c r="G106" s="27">
        <f t="shared" si="98"/>
        <v>4</v>
      </c>
      <c r="H106" s="27">
        <f t="shared" si="98"/>
        <v>5</v>
      </c>
      <c r="I106" s="27">
        <f t="shared" si="98"/>
        <v>6</v>
      </c>
      <c r="J106" s="27">
        <f t="shared" si="98"/>
        <v>7</v>
      </c>
      <c r="K106" s="27">
        <f t="shared" si="98"/>
        <v>8</v>
      </c>
      <c r="L106" s="27">
        <f t="shared" si="98"/>
        <v>9</v>
      </c>
      <c r="M106" s="27">
        <f t="shared" si="98"/>
        <v>10</v>
      </c>
      <c r="N106" s="27">
        <f t="shared" si="98"/>
        <v>11</v>
      </c>
      <c r="O106" s="27">
        <f t="shared" si="98"/>
        <v>12</v>
      </c>
      <c r="P106" s="27">
        <f t="shared" si="98"/>
        <v>13</v>
      </c>
      <c r="Q106" s="27">
        <f t="shared" si="98"/>
        <v>14</v>
      </c>
      <c r="R106" s="27">
        <f>Q106+1</f>
        <v>15</v>
      </c>
      <c r="S106" s="27">
        <f t="shared" ref="S106:W106" si="99">R106+1</f>
        <v>16</v>
      </c>
      <c r="T106" s="27">
        <f t="shared" si="99"/>
        <v>17</v>
      </c>
      <c r="U106" s="27">
        <f t="shared" si="99"/>
        <v>18</v>
      </c>
      <c r="V106" s="27">
        <f t="shared" si="99"/>
        <v>19</v>
      </c>
      <c r="W106" s="27">
        <f t="shared" si="99"/>
        <v>20</v>
      </c>
      <c r="X106" s="27" t="s">
        <v>22</v>
      </c>
    </row>
    <row r="107" spans="2:24" ht="18" customHeight="1" x14ac:dyDescent="0.25">
      <c r="B107" s="36" t="s">
        <v>110</v>
      </c>
      <c r="C107" s="37"/>
      <c r="D107" s="38"/>
      <c r="E107" s="38"/>
      <c r="F107" s="38"/>
      <c r="G107" s="38"/>
      <c r="H107" s="38"/>
      <c r="I107" s="38"/>
      <c r="J107" s="38"/>
      <c r="K107" s="38"/>
      <c r="L107" s="38"/>
      <c r="M107" s="38"/>
      <c r="N107" s="38"/>
      <c r="O107" s="38"/>
      <c r="P107" s="38"/>
      <c r="Q107" s="38"/>
      <c r="R107" s="38"/>
      <c r="S107" s="38"/>
      <c r="T107" s="38"/>
      <c r="U107" s="38"/>
      <c r="V107" s="38"/>
      <c r="W107" s="38"/>
      <c r="X107" s="39"/>
    </row>
    <row r="108" spans="2:24" ht="18" customHeight="1" x14ac:dyDescent="0.25">
      <c r="B108" s="28" t="s">
        <v>93</v>
      </c>
      <c r="C108" s="29"/>
      <c r="D108" s="29"/>
      <c r="E108" s="29"/>
      <c r="F108" s="29"/>
      <c r="G108" s="29"/>
      <c r="H108" s="29"/>
      <c r="I108" s="29"/>
      <c r="J108" s="29"/>
      <c r="K108" s="29"/>
      <c r="L108" s="29"/>
      <c r="M108" s="29"/>
      <c r="N108" s="29"/>
      <c r="O108" s="29"/>
      <c r="P108" s="29"/>
      <c r="Q108" s="29"/>
      <c r="R108" s="29"/>
      <c r="S108" s="29"/>
      <c r="T108" s="29"/>
      <c r="U108" s="29"/>
      <c r="V108" s="29"/>
      <c r="W108" s="29"/>
      <c r="X108" s="29"/>
    </row>
    <row r="109" spans="2:24" ht="18" customHeight="1" x14ac:dyDescent="0.25">
      <c r="B109" s="30" t="s">
        <v>94</v>
      </c>
      <c r="C109" s="31" t="s">
        <v>24</v>
      </c>
      <c r="D109" s="31"/>
      <c r="E109" s="31"/>
      <c r="F109" s="31"/>
      <c r="G109" s="31"/>
      <c r="H109" s="31"/>
      <c r="I109" s="31"/>
      <c r="J109" s="31"/>
      <c r="K109" s="31"/>
      <c r="L109" s="31"/>
      <c r="M109" s="31"/>
      <c r="N109" s="31"/>
      <c r="O109" s="31"/>
      <c r="P109" s="31"/>
      <c r="Q109" s="31"/>
      <c r="R109" s="31"/>
      <c r="S109" s="31"/>
      <c r="T109" s="31"/>
      <c r="U109" s="31"/>
      <c r="V109" s="31"/>
      <c r="W109" s="31"/>
      <c r="X109" s="14">
        <f>SUM(D109:W109)</f>
        <v>0</v>
      </c>
    </row>
    <row r="110" spans="2:24" ht="18" customHeight="1" x14ac:dyDescent="0.25">
      <c r="B110" s="30" t="s">
        <v>95</v>
      </c>
      <c r="C110" s="31" t="s">
        <v>24</v>
      </c>
      <c r="D110" s="31"/>
      <c r="E110" s="31"/>
      <c r="F110" s="31"/>
      <c r="G110" s="31"/>
      <c r="H110" s="31"/>
      <c r="I110" s="31"/>
      <c r="J110" s="31"/>
      <c r="K110" s="31"/>
      <c r="L110" s="31"/>
      <c r="M110" s="31"/>
      <c r="N110" s="31"/>
      <c r="O110" s="31"/>
      <c r="P110" s="31"/>
      <c r="Q110" s="31"/>
      <c r="R110" s="31"/>
      <c r="S110" s="31"/>
      <c r="T110" s="31"/>
      <c r="U110" s="31"/>
      <c r="V110" s="31"/>
      <c r="W110" s="31"/>
      <c r="X110" s="14">
        <f t="shared" ref="X110:X122" si="100">SUM(D110:W110)</f>
        <v>0</v>
      </c>
    </row>
    <row r="111" spans="2:24" ht="18" customHeight="1" x14ac:dyDescent="0.25">
      <c r="B111" s="30" t="s">
        <v>96</v>
      </c>
      <c r="C111" s="31" t="s">
        <v>24</v>
      </c>
      <c r="D111" s="31"/>
      <c r="E111" s="31"/>
      <c r="F111" s="31"/>
      <c r="G111" s="31"/>
      <c r="H111" s="31"/>
      <c r="I111" s="31"/>
      <c r="J111" s="31"/>
      <c r="K111" s="31"/>
      <c r="L111" s="31"/>
      <c r="M111" s="31"/>
      <c r="N111" s="31"/>
      <c r="O111" s="31"/>
      <c r="P111" s="31"/>
      <c r="Q111" s="31"/>
      <c r="R111" s="31"/>
      <c r="S111" s="31"/>
      <c r="T111" s="31"/>
      <c r="U111" s="31"/>
      <c r="V111" s="31"/>
      <c r="W111" s="31"/>
      <c r="X111" s="14">
        <f t="shared" si="100"/>
        <v>0</v>
      </c>
    </row>
    <row r="112" spans="2:24" ht="18" customHeight="1" x14ac:dyDescent="0.25">
      <c r="B112" s="30" t="s">
        <v>97</v>
      </c>
      <c r="C112" s="31" t="s">
        <v>24</v>
      </c>
      <c r="D112" s="31"/>
      <c r="E112" s="31"/>
      <c r="F112" s="31"/>
      <c r="G112" s="31"/>
      <c r="H112" s="31"/>
      <c r="I112" s="31"/>
      <c r="J112" s="31"/>
      <c r="K112" s="31"/>
      <c r="L112" s="31"/>
      <c r="M112" s="31"/>
      <c r="N112" s="31"/>
      <c r="O112" s="31"/>
      <c r="P112" s="31"/>
      <c r="Q112" s="31"/>
      <c r="R112" s="31"/>
      <c r="S112" s="31"/>
      <c r="T112" s="31"/>
      <c r="U112" s="31"/>
      <c r="V112" s="31"/>
      <c r="W112" s="31"/>
      <c r="X112" s="14">
        <f t="shared" si="100"/>
        <v>0</v>
      </c>
    </row>
    <row r="113" spans="2:24" ht="18" customHeight="1" x14ac:dyDescent="0.25">
      <c r="B113" s="30" t="s">
        <v>98</v>
      </c>
      <c r="C113" s="31" t="s">
        <v>24</v>
      </c>
      <c r="D113" s="31"/>
      <c r="E113" s="31"/>
      <c r="F113" s="31"/>
      <c r="G113" s="31"/>
      <c r="H113" s="31"/>
      <c r="I113" s="31"/>
      <c r="J113" s="31"/>
      <c r="K113" s="31"/>
      <c r="L113" s="31"/>
      <c r="M113" s="31"/>
      <c r="N113" s="31"/>
      <c r="O113" s="31"/>
      <c r="P113" s="31"/>
      <c r="Q113" s="31"/>
      <c r="R113" s="31"/>
      <c r="S113" s="31"/>
      <c r="T113" s="31"/>
      <c r="U113" s="31"/>
      <c r="V113" s="31"/>
      <c r="W113" s="31"/>
      <c r="X113" s="14">
        <f t="shared" si="100"/>
        <v>0</v>
      </c>
    </row>
    <row r="114" spans="2:24" ht="18" customHeight="1" x14ac:dyDescent="0.25">
      <c r="B114" s="30" t="s">
        <v>99</v>
      </c>
      <c r="C114" s="31" t="s">
        <v>24</v>
      </c>
      <c r="D114" s="31"/>
      <c r="E114" s="31"/>
      <c r="F114" s="31"/>
      <c r="G114" s="31"/>
      <c r="H114" s="31"/>
      <c r="I114" s="31"/>
      <c r="J114" s="31"/>
      <c r="K114" s="31"/>
      <c r="L114" s="31"/>
      <c r="M114" s="31"/>
      <c r="N114" s="31"/>
      <c r="O114" s="31"/>
      <c r="P114" s="31"/>
      <c r="Q114" s="31"/>
      <c r="R114" s="31"/>
      <c r="S114" s="31"/>
      <c r="T114" s="31"/>
      <c r="U114" s="31"/>
      <c r="V114" s="31"/>
      <c r="W114" s="31"/>
      <c r="X114" s="14">
        <f t="shared" si="100"/>
        <v>0</v>
      </c>
    </row>
    <row r="115" spans="2:24" ht="18" customHeight="1" x14ac:dyDescent="0.25">
      <c r="B115" s="30" t="s">
        <v>100</v>
      </c>
      <c r="C115" s="31" t="s">
        <v>24</v>
      </c>
      <c r="D115" s="31"/>
      <c r="E115" s="31"/>
      <c r="F115" s="31"/>
      <c r="G115" s="31"/>
      <c r="H115" s="31"/>
      <c r="I115" s="31"/>
      <c r="J115" s="31"/>
      <c r="K115" s="31"/>
      <c r="L115" s="31"/>
      <c r="M115" s="31"/>
      <c r="N115" s="31"/>
      <c r="O115" s="31"/>
      <c r="P115" s="31"/>
      <c r="Q115" s="31"/>
      <c r="R115" s="31"/>
      <c r="S115" s="31"/>
      <c r="T115" s="31"/>
      <c r="U115" s="31"/>
      <c r="V115" s="31"/>
      <c r="W115" s="31"/>
      <c r="X115" s="14">
        <f t="shared" si="100"/>
        <v>0</v>
      </c>
    </row>
    <row r="116" spans="2:24" ht="18" customHeight="1" x14ac:dyDescent="0.25">
      <c r="B116" s="30" t="s">
        <v>101</v>
      </c>
      <c r="C116" s="31" t="s">
        <v>24</v>
      </c>
      <c r="D116" s="31"/>
      <c r="E116" s="31"/>
      <c r="F116" s="31"/>
      <c r="G116" s="31"/>
      <c r="H116" s="31"/>
      <c r="I116" s="31"/>
      <c r="J116" s="31"/>
      <c r="K116" s="31"/>
      <c r="L116" s="31"/>
      <c r="M116" s="31"/>
      <c r="N116" s="31"/>
      <c r="O116" s="31"/>
      <c r="P116" s="31"/>
      <c r="Q116" s="31"/>
      <c r="R116" s="31"/>
      <c r="S116" s="31"/>
      <c r="T116" s="31"/>
      <c r="U116" s="31"/>
      <c r="V116" s="31"/>
      <c r="W116" s="31"/>
      <c r="X116" s="14">
        <f t="shared" si="100"/>
        <v>0</v>
      </c>
    </row>
    <row r="117" spans="2:24" ht="18" customHeight="1" x14ac:dyDescent="0.25">
      <c r="B117" s="30" t="s">
        <v>102</v>
      </c>
      <c r="C117" s="31" t="s">
        <v>24</v>
      </c>
      <c r="D117" s="31"/>
      <c r="E117" s="31"/>
      <c r="F117" s="31"/>
      <c r="G117" s="31"/>
      <c r="H117" s="31"/>
      <c r="I117" s="31"/>
      <c r="J117" s="31"/>
      <c r="K117" s="31"/>
      <c r="L117" s="31"/>
      <c r="M117" s="31"/>
      <c r="N117" s="31"/>
      <c r="O117" s="31"/>
      <c r="P117" s="31"/>
      <c r="Q117" s="31"/>
      <c r="R117" s="31"/>
      <c r="S117" s="31"/>
      <c r="T117" s="31"/>
      <c r="U117" s="31"/>
      <c r="V117" s="31"/>
      <c r="W117" s="31"/>
      <c r="X117" s="14">
        <f t="shared" si="100"/>
        <v>0</v>
      </c>
    </row>
    <row r="118" spans="2:24" ht="18" customHeight="1" x14ac:dyDescent="0.25">
      <c r="B118" s="30" t="s">
        <v>103</v>
      </c>
      <c r="C118" s="31" t="s">
        <v>24</v>
      </c>
      <c r="D118" s="31"/>
      <c r="E118" s="31"/>
      <c r="F118" s="31"/>
      <c r="G118" s="31"/>
      <c r="H118" s="31"/>
      <c r="I118" s="31"/>
      <c r="J118" s="31"/>
      <c r="K118" s="31"/>
      <c r="L118" s="31"/>
      <c r="M118" s="31"/>
      <c r="N118" s="31"/>
      <c r="O118" s="31"/>
      <c r="P118" s="31"/>
      <c r="Q118" s="31"/>
      <c r="R118" s="31"/>
      <c r="S118" s="31"/>
      <c r="T118" s="31"/>
      <c r="U118" s="31"/>
      <c r="V118" s="31"/>
      <c r="W118" s="31"/>
      <c r="X118" s="14">
        <f t="shared" si="100"/>
        <v>0</v>
      </c>
    </row>
    <row r="119" spans="2:24" ht="18" customHeight="1" x14ac:dyDescent="0.25">
      <c r="B119" s="55" t="s">
        <v>156</v>
      </c>
      <c r="C119" s="31" t="s">
        <v>24</v>
      </c>
      <c r="D119" s="31"/>
      <c r="E119" s="31"/>
      <c r="F119" s="31"/>
      <c r="G119" s="31"/>
      <c r="H119" s="31"/>
      <c r="I119" s="31"/>
      <c r="J119" s="31"/>
      <c r="K119" s="31"/>
      <c r="L119" s="31"/>
      <c r="M119" s="31"/>
      <c r="N119" s="31"/>
      <c r="O119" s="31"/>
      <c r="P119" s="31"/>
      <c r="Q119" s="31"/>
      <c r="R119" s="31"/>
      <c r="S119" s="31"/>
      <c r="T119" s="31"/>
      <c r="U119" s="31"/>
      <c r="V119" s="31"/>
      <c r="W119" s="31"/>
      <c r="X119" s="14">
        <f t="shared" si="100"/>
        <v>0</v>
      </c>
    </row>
    <row r="120" spans="2:24" ht="18" customHeight="1" x14ac:dyDescent="0.25">
      <c r="B120" s="55" t="s">
        <v>164</v>
      </c>
      <c r="C120" s="31" t="s">
        <v>24</v>
      </c>
      <c r="D120" s="31"/>
      <c r="E120" s="31"/>
      <c r="F120" s="31"/>
      <c r="G120" s="31"/>
      <c r="H120" s="31"/>
      <c r="I120" s="31"/>
      <c r="J120" s="31"/>
      <c r="K120" s="31"/>
      <c r="L120" s="31"/>
      <c r="M120" s="31"/>
      <c r="N120" s="31"/>
      <c r="O120" s="31"/>
      <c r="P120" s="31"/>
      <c r="Q120" s="31"/>
      <c r="R120" s="31"/>
      <c r="S120" s="31"/>
      <c r="T120" s="31"/>
      <c r="U120" s="31"/>
      <c r="V120" s="31"/>
      <c r="W120" s="31"/>
      <c r="X120" s="14">
        <f t="shared" si="100"/>
        <v>0</v>
      </c>
    </row>
    <row r="121" spans="2:24" ht="18" customHeight="1" x14ac:dyDescent="0.25">
      <c r="B121" s="55" t="s">
        <v>165</v>
      </c>
      <c r="C121" s="31" t="s">
        <v>24</v>
      </c>
      <c r="D121" s="31"/>
      <c r="E121" s="31"/>
      <c r="F121" s="31"/>
      <c r="G121" s="31"/>
      <c r="H121" s="31"/>
      <c r="I121" s="31"/>
      <c r="J121" s="31"/>
      <c r="K121" s="31"/>
      <c r="L121" s="31"/>
      <c r="M121" s="31"/>
      <c r="N121" s="31"/>
      <c r="O121" s="31"/>
      <c r="P121" s="31"/>
      <c r="Q121" s="31"/>
      <c r="R121" s="31"/>
      <c r="S121" s="31"/>
      <c r="T121" s="31"/>
      <c r="U121" s="31"/>
      <c r="V121" s="31"/>
      <c r="W121" s="31"/>
      <c r="X121" s="14">
        <f t="shared" si="100"/>
        <v>0</v>
      </c>
    </row>
    <row r="122" spans="2:24" ht="18" customHeight="1" x14ac:dyDescent="0.25">
      <c r="B122" s="55" t="s">
        <v>166</v>
      </c>
      <c r="C122" s="31" t="s">
        <v>24</v>
      </c>
      <c r="D122" s="31"/>
      <c r="E122" s="31"/>
      <c r="F122" s="31"/>
      <c r="G122" s="31"/>
      <c r="H122" s="31"/>
      <c r="I122" s="31"/>
      <c r="J122" s="31"/>
      <c r="K122" s="31"/>
      <c r="L122" s="31"/>
      <c r="M122" s="31"/>
      <c r="N122" s="31"/>
      <c r="O122" s="31"/>
      <c r="P122" s="31"/>
      <c r="Q122" s="31"/>
      <c r="R122" s="31"/>
      <c r="S122" s="31"/>
      <c r="T122" s="31"/>
      <c r="U122" s="31"/>
      <c r="V122" s="31"/>
      <c r="W122" s="31"/>
      <c r="X122" s="14">
        <f t="shared" si="100"/>
        <v>0</v>
      </c>
    </row>
    <row r="123" spans="2:24" ht="18" customHeight="1" x14ac:dyDescent="0.25">
      <c r="B123" s="32" t="s">
        <v>104</v>
      </c>
      <c r="C123" s="31"/>
      <c r="D123" s="14">
        <f>SUM(D109:D122)</f>
        <v>0</v>
      </c>
      <c r="E123" s="14">
        <f t="shared" ref="E123" si="101">SUM(E109:E122)</f>
        <v>0</v>
      </c>
      <c r="F123" s="14">
        <f t="shared" ref="F123" si="102">SUM(F109:F122)</f>
        <v>0</v>
      </c>
      <c r="G123" s="14">
        <f t="shared" ref="G123" si="103">SUM(G109:G122)</f>
        <v>0</v>
      </c>
      <c r="H123" s="14">
        <f t="shared" ref="H123" si="104">SUM(H109:H122)</f>
        <v>0</v>
      </c>
      <c r="I123" s="14">
        <f t="shared" ref="I123" si="105">SUM(I109:I122)</f>
        <v>0</v>
      </c>
      <c r="J123" s="14">
        <f t="shared" ref="J123" si="106">SUM(J109:J122)</f>
        <v>0</v>
      </c>
      <c r="K123" s="14">
        <f t="shared" ref="K123" si="107">SUM(K109:K122)</f>
        <v>0</v>
      </c>
      <c r="L123" s="14">
        <f t="shared" ref="L123" si="108">SUM(L109:L122)</f>
        <v>0</v>
      </c>
      <c r="M123" s="14">
        <f t="shared" ref="M123" si="109">SUM(M109:M122)</f>
        <v>0</v>
      </c>
      <c r="N123" s="14">
        <f t="shared" ref="N123" si="110">SUM(N109:N122)</f>
        <v>0</v>
      </c>
      <c r="O123" s="14">
        <f t="shared" ref="O123" si="111">SUM(O109:O122)</f>
        <v>0</v>
      </c>
      <c r="P123" s="14">
        <f t="shared" ref="P123" si="112">SUM(P109:P122)</f>
        <v>0</v>
      </c>
      <c r="Q123" s="14">
        <f t="shared" ref="Q123" si="113">SUM(Q109:Q122)</f>
        <v>0</v>
      </c>
      <c r="R123" s="14">
        <f t="shared" ref="R123" si="114">SUM(R109:R122)</f>
        <v>0</v>
      </c>
      <c r="S123" s="14">
        <f t="shared" ref="S123" si="115">SUM(S109:S122)</f>
        <v>0</v>
      </c>
      <c r="T123" s="14">
        <f t="shared" ref="T123" si="116">SUM(T109:T122)</f>
        <v>0</v>
      </c>
      <c r="U123" s="14">
        <f t="shared" ref="U123" si="117">SUM(U109:U122)</f>
        <v>0</v>
      </c>
      <c r="V123" s="14">
        <f t="shared" ref="V123" si="118">SUM(V109:V122)</f>
        <v>0</v>
      </c>
      <c r="W123" s="14">
        <f t="shared" ref="W123" si="119">SUM(W109:W122)</f>
        <v>0</v>
      </c>
      <c r="X123" s="14">
        <f t="shared" ref="X123" si="120">SUM(X109:X122)</f>
        <v>0</v>
      </c>
    </row>
    <row r="124" spans="2:24" ht="3" customHeight="1" x14ac:dyDescent="0.25"/>
  </sheetData>
  <mergeCells count="1">
    <mergeCell ref="B8:X8"/>
  </mergeCells>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8AC7A-038F-4C2F-8E99-DE315B42046A}">
  <dimension ref="B6:X17"/>
  <sheetViews>
    <sheetView showGridLines="0" zoomScale="80" zoomScaleNormal="80" workbookViewId="0">
      <selection activeCell="D23" sqref="D23"/>
    </sheetView>
  </sheetViews>
  <sheetFormatPr defaultColWidth="11.7109375" defaultRowHeight="18" customHeight="1" x14ac:dyDescent="0.25"/>
  <cols>
    <col min="1" max="1" width="9.28515625" style="2" customWidth="1"/>
    <col min="2" max="2" width="44.85546875" style="2" bestFit="1" customWidth="1"/>
    <col min="3" max="3" width="19.28515625" style="2" bestFit="1" customWidth="1"/>
    <col min="4" max="4" width="18.28515625" style="2" bestFit="1" customWidth="1"/>
    <col min="5" max="18" width="11.85546875" style="2" bestFit="1" customWidth="1"/>
    <col min="19" max="23" width="11.85546875" style="2" customWidth="1"/>
    <col min="24" max="24" width="17.28515625" style="2" bestFit="1" customWidth="1"/>
    <col min="25" max="16384" width="11.7109375" style="2"/>
  </cols>
  <sheetData>
    <row r="6" spans="2:24" ht="18" customHeight="1" x14ac:dyDescent="0.25">
      <c r="B6" s="11" t="s">
        <v>162</v>
      </c>
    </row>
    <row r="7" spans="2:24" ht="3" customHeight="1" x14ac:dyDescent="0.25"/>
    <row r="8" spans="2:24" ht="89.25" customHeight="1" x14ac:dyDescent="0.25">
      <c r="B8" s="64" t="s">
        <v>143</v>
      </c>
      <c r="C8" s="64"/>
      <c r="D8" s="64"/>
      <c r="E8" s="64"/>
      <c r="F8" s="64"/>
      <c r="G8" s="64"/>
      <c r="H8" s="64"/>
      <c r="I8" s="64"/>
      <c r="J8" s="64"/>
      <c r="K8" s="64"/>
      <c r="L8" s="64"/>
      <c r="M8" s="64"/>
      <c r="N8" s="64"/>
      <c r="O8" s="64"/>
      <c r="P8" s="64"/>
      <c r="Q8" s="64"/>
      <c r="R8" s="64"/>
      <c r="S8" s="64"/>
      <c r="T8" s="64"/>
      <c r="U8" s="64"/>
      <c r="V8" s="64"/>
      <c r="W8" s="64"/>
      <c r="X8" s="64"/>
    </row>
    <row r="9" spans="2:24" ht="3" customHeight="1" x14ac:dyDescent="0.25">
      <c r="B9" s="3"/>
      <c r="C9" s="3"/>
      <c r="D9" s="3"/>
      <c r="E9" s="3"/>
      <c r="F9" s="3"/>
      <c r="G9" s="3"/>
      <c r="H9" s="3"/>
      <c r="I9" s="3"/>
      <c r="J9" s="3"/>
      <c r="K9" s="3"/>
      <c r="L9" s="3"/>
      <c r="M9" s="3"/>
    </row>
    <row r="10" spans="2:24" ht="3" customHeight="1" x14ac:dyDescent="0.25"/>
    <row r="11" spans="2:24" ht="18" customHeight="1" x14ac:dyDescent="0.25">
      <c r="B11" s="26" t="s">
        <v>20</v>
      </c>
      <c r="C11" s="27" t="s">
        <v>21</v>
      </c>
      <c r="D11" s="27">
        <v>1</v>
      </c>
      <c r="E11" s="27">
        <f>D11+1</f>
        <v>2</v>
      </c>
      <c r="F11" s="27">
        <f t="shared" ref="F11:R11" si="0">E11+1</f>
        <v>3</v>
      </c>
      <c r="G11" s="27">
        <f t="shared" si="0"/>
        <v>4</v>
      </c>
      <c r="H11" s="27">
        <f t="shared" si="0"/>
        <v>5</v>
      </c>
      <c r="I11" s="27">
        <f t="shared" si="0"/>
        <v>6</v>
      </c>
      <c r="J11" s="27">
        <f t="shared" si="0"/>
        <v>7</v>
      </c>
      <c r="K11" s="27">
        <f t="shared" si="0"/>
        <v>8</v>
      </c>
      <c r="L11" s="27">
        <f t="shared" si="0"/>
        <v>9</v>
      </c>
      <c r="M11" s="27">
        <f t="shared" si="0"/>
        <v>10</v>
      </c>
      <c r="N11" s="27">
        <f t="shared" si="0"/>
        <v>11</v>
      </c>
      <c r="O11" s="27">
        <f t="shared" si="0"/>
        <v>12</v>
      </c>
      <c r="P11" s="27">
        <f t="shared" si="0"/>
        <v>13</v>
      </c>
      <c r="Q11" s="27">
        <f t="shared" si="0"/>
        <v>14</v>
      </c>
      <c r="R11" s="27">
        <f t="shared" si="0"/>
        <v>15</v>
      </c>
      <c r="S11" s="27">
        <f t="shared" ref="S11" si="1">R11+1</f>
        <v>16</v>
      </c>
      <c r="T11" s="27">
        <f t="shared" ref="T11" si="2">S11+1</f>
        <v>17</v>
      </c>
      <c r="U11" s="27">
        <f t="shared" ref="U11" si="3">T11+1</f>
        <v>18</v>
      </c>
      <c r="V11" s="27">
        <f t="shared" ref="V11" si="4">U11+1</f>
        <v>19</v>
      </c>
      <c r="W11" s="27">
        <f t="shared" ref="W11" si="5">V11+1</f>
        <v>20</v>
      </c>
      <c r="X11" s="27" t="s">
        <v>22</v>
      </c>
    </row>
    <row r="12" spans="2:24" ht="18" customHeight="1" x14ac:dyDescent="0.25">
      <c r="B12" s="36" t="s">
        <v>112</v>
      </c>
      <c r="C12" s="37"/>
      <c r="D12" s="38"/>
      <c r="E12" s="38"/>
      <c r="F12" s="38"/>
      <c r="G12" s="38"/>
      <c r="H12" s="38"/>
      <c r="I12" s="38"/>
      <c r="J12" s="38"/>
      <c r="K12" s="38"/>
      <c r="L12" s="38"/>
      <c r="M12" s="38"/>
      <c r="N12" s="38"/>
      <c r="O12" s="38"/>
      <c r="P12" s="38"/>
      <c r="Q12" s="38"/>
      <c r="R12" s="38"/>
      <c r="S12" s="38"/>
      <c r="T12" s="38"/>
      <c r="U12" s="38"/>
      <c r="V12" s="38"/>
      <c r="W12" s="38"/>
      <c r="X12" s="39"/>
    </row>
    <row r="13" spans="2:24" ht="18" customHeight="1" x14ac:dyDescent="0.25">
      <c r="B13" s="32" t="s">
        <v>151</v>
      </c>
      <c r="C13" s="31" t="s">
        <v>24</v>
      </c>
      <c r="D13" s="51">
        <f>D14</f>
        <v>4815359.678066195</v>
      </c>
      <c r="E13" s="51">
        <f t="shared" ref="E13:W13" si="6">E14</f>
        <v>0</v>
      </c>
      <c r="F13" s="51">
        <f t="shared" si="6"/>
        <v>0</v>
      </c>
      <c r="G13" s="51">
        <f t="shared" si="6"/>
        <v>0</v>
      </c>
      <c r="H13" s="51">
        <f t="shared" si="6"/>
        <v>0</v>
      </c>
      <c r="I13" s="51">
        <f t="shared" si="6"/>
        <v>0</v>
      </c>
      <c r="J13" s="51">
        <f t="shared" si="6"/>
        <v>0</v>
      </c>
      <c r="K13" s="51">
        <f t="shared" si="6"/>
        <v>0</v>
      </c>
      <c r="L13" s="51">
        <f t="shared" si="6"/>
        <v>0</v>
      </c>
      <c r="M13" s="51">
        <f t="shared" si="6"/>
        <v>0</v>
      </c>
      <c r="N13" s="51">
        <f t="shared" si="6"/>
        <v>0</v>
      </c>
      <c r="O13" s="51">
        <f t="shared" si="6"/>
        <v>0</v>
      </c>
      <c r="P13" s="51">
        <f t="shared" si="6"/>
        <v>0</v>
      </c>
      <c r="Q13" s="51">
        <f t="shared" si="6"/>
        <v>0</v>
      </c>
      <c r="R13" s="51">
        <f t="shared" si="6"/>
        <v>0</v>
      </c>
      <c r="S13" s="51">
        <f t="shared" si="6"/>
        <v>0</v>
      </c>
      <c r="T13" s="51">
        <f t="shared" si="6"/>
        <v>0</v>
      </c>
      <c r="U13" s="51">
        <f t="shared" si="6"/>
        <v>0</v>
      </c>
      <c r="V13" s="51">
        <f t="shared" si="6"/>
        <v>0</v>
      </c>
      <c r="W13" s="51">
        <f t="shared" si="6"/>
        <v>0</v>
      </c>
      <c r="X13" s="51">
        <f>SUM(D13:W13)</f>
        <v>4815359.678066195</v>
      </c>
    </row>
    <row r="14" spans="2:24" ht="18" customHeight="1" x14ac:dyDescent="0.25">
      <c r="B14" s="42" t="s">
        <v>151</v>
      </c>
      <c r="C14" s="31" t="s">
        <v>24</v>
      </c>
      <c r="D14" s="43">
        <v>4815359.678066195</v>
      </c>
      <c r="E14" s="43"/>
      <c r="F14" s="43"/>
      <c r="G14" s="43"/>
      <c r="H14" s="43"/>
      <c r="I14" s="43"/>
      <c r="J14" s="43"/>
      <c r="K14" s="43"/>
      <c r="L14" s="43"/>
      <c r="M14" s="43"/>
      <c r="N14" s="43"/>
      <c r="O14" s="43"/>
      <c r="P14" s="43"/>
      <c r="Q14" s="43"/>
      <c r="R14" s="43"/>
      <c r="S14" s="43"/>
      <c r="T14" s="43"/>
      <c r="U14" s="43"/>
      <c r="V14" s="43"/>
      <c r="W14" s="43"/>
      <c r="X14" s="51">
        <f t="shared" ref="X14:X17" si="7">SUM(D14:W14)</f>
        <v>4815359.678066195</v>
      </c>
    </row>
    <row r="15" spans="2:24" ht="18" customHeight="1" x14ac:dyDescent="0.25">
      <c r="B15" s="32" t="s">
        <v>113</v>
      </c>
      <c r="C15" s="31" t="s">
        <v>24</v>
      </c>
      <c r="D15" s="51">
        <f>D16</f>
        <v>0</v>
      </c>
      <c r="E15" s="51">
        <f t="shared" ref="E15:W15" si="8">E16</f>
        <v>0</v>
      </c>
      <c r="F15" s="51">
        <f t="shared" si="8"/>
        <v>0</v>
      </c>
      <c r="G15" s="51">
        <f t="shared" si="8"/>
        <v>0</v>
      </c>
      <c r="H15" s="51">
        <f t="shared" si="8"/>
        <v>0</v>
      </c>
      <c r="I15" s="51">
        <f t="shared" si="8"/>
        <v>0</v>
      </c>
      <c r="J15" s="51">
        <f t="shared" si="8"/>
        <v>0</v>
      </c>
      <c r="K15" s="51">
        <f t="shared" si="8"/>
        <v>0</v>
      </c>
      <c r="L15" s="51">
        <f t="shared" si="8"/>
        <v>0</v>
      </c>
      <c r="M15" s="51">
        <f t="shared" si="8"/>
        <v>0</v>
      </c>
      <c r="N15" s="51">
        <f t="shared" si="8"/>
        <v>0</v>
      </c>
      <c r="O15" s="51">
        <f t="shared" si="8"/>
        <v>0</v>
      </c>
      <c r="P15" s="51">
        <f t="shared" si="8"/>
        <v>0</v>
      </c>
      <c r="Q15" s="51">
        <f t="shared" si="8"/>
        <v>0</v>
      </c>
      <c r="R15" s="51">
        <f t="shared" si="8"/>
        <v>0</v>
      </c>
      <c r="S15" s="51">
        <f t="shared" si="8"/>
        <v>0</v>
      </c>
      <c r="T15" s="51">
        <f t="shared" si="8"/>
        <v>0</v>
      </c>
      <c r="U15" s="51">
        <f t="shared" si="8"/>
        <v>0</v>
      </c>
      <c r="V15" s="51">
        <f t="shared" si="8"/>
        <v>0</v>
      </c>
      <c r="W15" s="51">
        <f t="shared" si="8"/>
        <v>0</v>
      </c>
      <c r="X15" s="51">
        <f t="shared" si="7"/>
        <v>0</v>
      </c>
    </row>
    <row r="16" spans="2:24" ht="18" customHeight="1" x14ac:dyDescent="0.25">
      <c r="B16" s="42" t="s">
        <v>113</v>
      </c>
      <c r="C16" s="31" t="s">
        <v>24</v>
      </c>
      <c r="D16" s="40"/>
      <c r="E16" s="29"/>
      <c r="F16" s="29"/>
      <c r="G16" s="29"/>
      <c r="H16" s="29"/>
      <c r="I16" s="29"/>
      <c r="J16" s="29"/>
      <c r="K16" s="29"/>
      <c r="L16" s="29"/>
      <c r="M16" s="29"/>
      <c r="N16" s="29"/>
      <c r="O16" s="29"/>
      <c r="P16" s="29"/>
      <c r="Q16" s="29"/>
      <c r="R16" s="29"/>
      <c r="S16" s="29"/>
      <c r="T16" s="29"/>
      <c r="U16" s="29"/>
      <c r="V16" s="29"/>
      <c r="W16" s="29"/>
      <c r="X16" s="51">
        <f t="shared" si="7"/>
        <v>0</v>
      </c>
    </row>
    <row r="17" spans="2:24" ht="18" customHeight="1" x14ac:dyDescent="0.25">
      <c r="B17" s="32" t="s">
        <v>104</v>
      </c>
      <c r="C17" s="31" t="s">
        <v>24</v>
      </c>
      <c r="D17" s="51">
        <f>SUM(D13,D15)</f>
        <v>4815359.678066195</v>
      </c>
      <c r="E17" s="51">
        <f t="shared" ref="E17:R17" si="9">SUM(E13,E15)</f>
        <v>0</v>
      </c>
      <c r="F17" s="51">
        <f t="shared" si="9"/>
        <v>0</v>
      </c>
      <c r="G17" s="51">
        <f t="shared" si="9"/>
        <v>0</v>
      </c>
      <c r="H17" s="51">
        <f t="shared" si="9"/>
        <v>0</v>
      </c>
      <c r="I17" s="51">
        <f t="shared" si="9"/>
        <v>0</v>
      </c>
      <c r="J17" s="51">
        <f t="shared" si="9"/>
        <v>0</v>
      </c>
      <c r="K17" s="51">
        <f t="shared" si="9"/>
        <v>0</v>
      </c>
      <c r="L17" s="51">
        <f t="shared" si="9"/>
        <v>0</v>
      </c>
      <c r="M17" s="51">
        <f t="shared" si="9"/>
        <v>0</v>
      </c>
      <c r="N17" s="51">
        <f t="shared" si="9"/>
        <v>0</v>
      </c>
      <c r="O17" s="51">
        <f t="shared" si="9"/>
        <v>0</v>
      </c>
      <c r="P17" s="51">
        <f t="shared" si="9"/>
        <v>0</v>
      </c>
      <c r="Q17" s="51">
        <f t="shared" si="9"/>
        <v>0</v>
      </c>
      <c r="R17" s="51">
        <f t="shared" si="9"/>
        <v>0</v>
      </c>
      <c r="S17" s="51">
        <f t="shared" ref="S17:W17" si="10">SUM(S13,S15)</f>
        <v>0</v>
      </c>
      <c r="T17" s="51">
        <f t="shared" si="10"/>
        <v>0</v>
      </c>
      <c r="U17" s="51">
        <f t="shared" si="10"/>
        <v>0</v>
      </c>
      <c r="V17" s="51">
        <f t="shared" si="10"/>
        <v>0</v>
      </c>
      <c r="W17" s="51">
        <f t="shared" si="10"/>
        <v>0</v>
      </c>
      <c r="X17" s="51">
        <f t="shared" si="7"/>
        <v>4815359.678066195</v>
      </c>
    </row>
  </sheetData>
  <mergeCells count="1">
    <mergeCell ref="B8:X8"/>
  </mergeCells>
  <pageMargins left="0.51181102362204722" right="0.51181102362204722" top="0.78740157480314965" bottom="0.78740157480314965"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RESUMO</vt:lpstr>
      <vt:lpstr>QUADRO 1</vt:lpstr>
      <vt:lpstr>QUADRO 2</vt:lpstr>
      <vt:lpstr>QUADRO 3</vt:lpstr>
      <vt:lpstr>QUADRO 4</vt:lpstr>
      <vt:lpstr>QUADRO 5</vt:lpstr>
      <vt:lpstr>QUADRO 6</vt:lpstr>
      <vt:lpstr>QUADRO 7</vt:lpstr>
      <vt:lpstr>QUADRO 8</vt:lpstr>
      <vt:lpstr>QUADRO 9</vt:lpstr>
      <vt:lpstr>QUADRO 10</vt:lpstr>
      <vt:lpstr>QUADRO 11</vt:lpstr>
      <vt:lpstr>QUADRO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 Matias</dc:creator>
  <cp:keywords/>
  <dc:description/>
  <cp:lastModifiedBy>André Brandão</cp:lastModifiedBy>
  <cp:revision/>
  <dcterms:created xsi:type="dcterms:W3CDTF">2020-05-08T03:45:57Z</dcterms:created>
  <dcterms:modified xsi:type="dcterms:W3CDTF">2023-01-12T18:39:38Z</dcterms:modified>
  <cp:category/>
  <cp:contentStatus/>
</cp:coreProperties>
</file>